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Сотрудники\Мишарин В.И\ВОШ\2025-2026\Отчеты ШЭ\Немецкий язык\"/>
    </mc:Choice>
  </mc:AlternateContent>
  <bookViews>
    <workbookView xWindow="0" yWindow="0" windowWidth="28800" windowHeight="12300"/>
  </bookViews>
  <sheets>
    <sheet name="Лист2" sheetId="2" r:id="rId1"/>
  </sheets>
  <definedNames>
    <definedName name="ExternalData_1" localSheetId="0" hidden="1">Лист2!$A$14:$F$105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2" l="1"/>
  <c r="E12" i="2"/>
  <c r="B12" i="2"/>
  <c r="E11" i="2"/>
  <c r="B11" i="2"/>
  <c r="E10" i="2"/>
  <c r="B10" i="2"/>
  <c r="E9" i="2"/>
  <c r="B9" i="2"/>
  <c r="E8" i="2"/>
  <c r="B8" i="2"/>
  <c r="E7" i="2"/>
  <c r="B7" i="2"/>
  <c r="E6" i="2"/>
  <c r="B6" i="2"/>
  <c r="B5" i="2"/>
  <c r="C3" i="2"/>
  <c r="A2" i="2"/>
</calcChain>
</file>

<file path=xl/connections.xml><?xml version="1.0" encoding="utf-8"?>
<connections xmlns="http://schemas.openxmlformats.org/spreadsheetml/2006/main">
  <connection id="1" keepAlive="1" name="Запрос — Немецкий язык" description="Соединение с запросом &quot;Немецкий язык&quot; в книге." type="5" refreshedVersion="6" background="1" saveData="1">
    <dbPr connection="Provider=Microsoft.Mashup.OleDb.1;Data Source=$Workbook$;Location=Немецкий язык;Extended Properties=&quot;&quot;" command="SELECT * FROM [Немецкий язык]"/>
  </connection>
  <connection id="2" keepAlive="1" name="Запрос — Параметр файла примера1" description="Соединение с запросом &quot;Параметр файла примера1&quot; в книге." type="5" refreshedVersion="0" background="1">
    <dbPr connection="Provider=Microsoft.Mashup.OleDb.1;Data Source=$Workbook$;Location=&quot;Параметр файла примера1&quot;;Extended Properties=&quot;&quot;" command="SELECT * FROM [Параметр файла примера1]"/>
  </connection>
  <connection id="3" keepAlive="1" name="Запрос — Преобразовать пример файла из Немецкий язык" description="Соединение с запросом &quot;Преобразовать пример файла из Немецкий язык&quot; в книге." type="5" refreshedVersion="0" background="1">
    <dbPr connection="Provider=Microsoft.Mashup.OleDb.1;Data Source=$Workbook$;Location=&quot;Преобразовать пример файла из Немецкий язык&quot;;Extended Properties=&quot;&quot;" command="SELECT * FROM [Преобразовать пример файла из Немецкий язык]"/>
  </connection>
  <connection id="4" keepAlive="1" name="Запрос — Преобразовать файл из Немецкий язык" description="Соединение с запросом &quot;Преобразовать файл из Немецкий язык&quot; в книге." type="5" refreshedVersion="0" background="1">
    <dbPr connection="Provider=Microsoft.Mashup.OleDb.1;Data Source=$Workbook$;Location=&quot;Преобразовать файл из Немецкий язык&quot;;Extended Properties=&quot;&quot;" command="SELECT * FROM [Преобразовать файл из Немецкий язык]"/>
  </connection>
  <connection id="5" keepAlive="1" name="Запрос — Пример файла" description="Соединение с запросом &quot;Пример файла&quot; в книге." type="5" refreshedVersion="0" background="1">
    <dbPr connection="Provider=Microsoft.Mashup.OleDb.1;Data Source=$Workbook$;Location=&quot;Пример файла&quot;;Extended Properties=&quot;&quot;" command="SELECT * FROM [Пример файла]"/>
  </connection>
</connections>
</file>

<file path=xl/sharedStrings.xml><?xml version="1.0" encoding="utf-8"?>
<sst xmlns="http://schemas.openxmlformats.org/spreadsheetml/2006/main" count="285" uniqueCount="112">
  <si>
    <t>Предмет</t>
  </si>
  <si>
    <t>Класс, в котором учится участник</t>
  </si>
  <si>
    <t>Класс,  за который выполнялись олимпиадные задания</t>
  </si>
  <si>
    <t>Сокращенное название ОУ</t>
  </si>
  <si>
    <t>Количество баллов</t>
  </si>
  <si>
    <t xml:space="preserve">Немецкий язык </t>
  </si>
  <si>
    <t>МОАУ ЛИнТех № 28</t>
  </si>
  <si>
    <t>МОАУ СОШ с УИОП № 37</t>
  </si>
  <si>
    <t>МБОУ Гимназия № 46</t>
  </si>
  <si>
    <t>МБОУ СОШ с УИОП № 65</t>
  </si>
  <si>
    <t>КОГОАУ ВГГ</t>
  </si>
  <si>
    <t>МБОУ ВПГ</t>
  </si>
  <si>
    <t>КОГОАУ КФМЛ</t>
  </si>
  <si>
    <t>немецкий язык</t>
  </si>
  <si>
    <t>МБОУ ЛГ</t>
  </si>
  <si>
    <t>КЛД</t>
  </si>
  <si>
    <t>КОА</t>
  </si>
  <si>
    <t>АДЗ</t>
  </si>
  <si>
    <t>ТАР</t>
  </si>
  <si>
    <t>МАА</t>
  </si>
  <si>
    <t>СТГ</t>
  </si>
  <si>
    <t>СЕА</t>
  </si>
  <si>
    <t>БПА</t>
  </si>
  <si>
    <t>КЕА</t>
  </si>
  <si>
    <t>ЛЕВ</t>
  </si>
  <si>
    <t>ПЕИ</t>
  </si>
  <si>
    <t>ЗВС</t>
  </si>
  <si>
    <t>ПАГ</t>
  </si>
  <si>
    <t>СМД</t>
  </si>
  <si>
    <t>ЧАВ</t>
  </si>
  <si>
    <t>БРА</t>
  </si>
  <si>
    <t>КАА</t>
  </si>
  <si>
    <t>КМЕ</t>
  </si>
  <si>
    <t>МВН</t>
  </si>
  <si>
    <t>НАН</t>
  </si>
  <si>
    <t>БЕВ</t>
  </si>
  <si>
    <t>ЕМА</t>
  </si>
  <si>
    <t>ЖЛА</t>
  </si>
  <si>
    <t>ЗМН</t>
  </si>
  <si>
    <t>ЗАА</t>
  </si>
  <si>
    <t>ИЛА</t>
  </si>
  <si>
    <t>КВК</t>
  </si>
  <si>
    <t>ПУА</t>
  </si>
  <si>
    <t>ПТА</t>
  </si>
  <si>
    <t>ТЕК</t>
  </si>
  <si>
    <t>ХМД</t>
  </si>
  <si>
    <t>ЮЮС</t>
  </si>
  <si>
    <t>ККВ</t>
  </si>
  <si>
    <t>ЧПМ</t>
  </si>
  <si>
    <t>ГКВ</t>
  </si>
  <si>
    <t>ДАС</t>
  </si>
  <si>
    <t>КПС</t>
  </si>
  <si>
    <t>ПТМ</t>
  </si>
  <si>
    <t>ЯУВ</t>
  </si>
  <si>
    <t>ВКВ</t>
  </si>
  <si>
    <t>КАИ</t>
  </si>
  <si>
    <t>ФАА</t>
  </si>
  <si>
    <t>БАМ</t>
  </si>
  <si>
    <t>КВД</t>
  </si>
  <si>
    <t>ОКД</t>
  </si>
  <si>
    <t>ПАР</t>
  </si>
  <si>
    <t>ХМВ</t>
  </si>
  <si>
    <t>ПАД</t>
  </si>
  <si>
    <t>БНВ</t>
  </si>
  <si>
    <t>ДМС</t>
  </si>
  <si>
    <t>МЕА</t>
  </si>
  <si>
    <t>ВЗВ</t>
  </si>
  <si>
    <t>МАЮ</t>
  </si>
  <si>
    <t>ПМО</t>
  </si>
  <si>
    <t>ИМА</t>
  </si>
  <si>
    <t>ПАА</t>
  </si>
  <si>
    <t>РАП</t>
  </si>
  <si>
    <t>ШНК</t>
  </si>
  <si>
    <t>ШАС</t>
  </si>
  <si>
    <t>ДАД</t>
  </si>
  <si>
    <t>КВР</t>
  </si>
  <si>
    <t>КОЕ</t>
  </si>
  <si>
    <t>СМН</t>
  </si>
  <si>
    <t>УДА</t>
  </si>
  <si>
    <t>БАВ</t>
  </si>
  <si>
    <t>ММЕ</t>
  </si>
  <si>
    <t>ММВ</t>
  </si>
  <si>
    <t>ТСС</t>
  </si>
  <si>
    <t>ЮВА</t>
  </si>
  <si>
    <t>КСА</t>
  </si>
  <si>
    <t>ШСИ</t>
  </si>
  <si>
    <t>ППК</t>
  </si>
  <si>
    <t>САМ</t>
  </si>
  <si>
    <t>ВАЕ</t>
  </si>
  <si>
    <t>ИЛР</t>
  </si>
  <si>
    <t>ЛВВ</t>
  </si>
  <si>
    <t>РМД</t>
  </si>
  <si>
    <t>ПМИ</t>
  </si>
  <si>
    <t>БНЮ</t>
  </si>
  <si>
    <t>ЖАА</t>
  </si>
  <si>
    <t>СНА</t>
  </si>
  <si>
    <t>ПКА</t>
  </si>
  <si>
    <t>КММ</t>
  </si>
  <si>
    <t>ММА</t>
  </si>
  <si>
    <t>КИА</t>
  </si>
  <si>
    <t>БМИ</t>
  </si>
  <si>
    <t>ШПВ</t>
  </si>
  <si>
    <t>ИДМ</t>
  </si>
  <si>
    <t>КВП</t>
  </si>
  <si>
    <t>ШМД</t>
  </si>
  <si>
    <t>Инициалы участника</t>
  </si>
  <si>
    <t xml:space="preserve"> ОТЧЕТ О ПРОВЕДЕНИИ ШКОЛЬНОГО ЭТАПА ВСЕРОССИЙСКОЙ ОЛИМПИАДЫ  ГОРОДА КИРОВА</t>
  </si>
  <si>
    <t>Общее количество участников</t>
  </si>
  <si>
    <t>Класс за который выполнялось задание</t>
  </si>
  <si>
    <t>Количество</t>
  </si>
  <si>
    <t>Проходной балл</t>
  </si>
  <si>
    <t>Количество прошедших на муниципальный этап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</si>
</sst>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/>
    <xf numFmtId="0" fontId="2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4" fillId="0" borderId="0" xfId="0" applyFont="1" applyFill="1"/>
  </cellXfs>
  <cellStyles count="1">
    <cellStyle name="Обычный" xfId="0" builtinId="0"/>
  </cellStyles>
  <dxfs count="6">
    <dxf>
      <numFmt numFmtId="0" formatCode="General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ExternalData_1" connectionId="1" autoFormatId="0" applyNumberFormats="0" applyBorderFormats="0" applyFontFormats="1" applyPatternFormats="1" applyAlignmentFormats="0" applyWidthHeightFormats="0">
  <queryTableRefresh preserveSortFilterLayout="0" nextId="27">
    <queryTableFields count="6">
      <queryTableField id="2" name="Предмет" tableColumnId="42"/>
      <queryTableField id="21" dataBound="0" tableColumnId="7"/>
      <queryTableField id="4" name="Класс, в котором учится участник" tableColumnId="44"/>
      <queryTableField id="5" name="Класс,  за который выполнялись олимпиадные задания" tableColumnId="45"/>
      <queryTableField id="26" dataBound="0" tableColumnId="9"/>
      <queryTableField id="7" name="Количество баллов" tableColumnId="47"/>
    </queryTableFields>
    <queryTableDeletedFields count="16">
      <deletedField name="Source.Name"/>
      <deletedField name="Код участника"/>
      <deletedField name="Сокращенное название ОУ"/>
      <deletedField name="Результат участия (победитель/ призёр/ участник)"/>
      <deletedField name="Фамилия и инициалы учителя"/>
      <deletedField name="Председатель жюри (ФИО, должность, контактный телефон)"/>
      <deletedField name="Секретарь жюри (ФИО, должность, контактный телефон)"/>
      <deletedField name="4 кл"/>
      <deletedField name="5 кл"/>
      <deletedField name="6 кл"/>
      <deletedField name="7 кл"/>
      <deletedField name="8 кл"/>
      <deletedField name="9 кл"/>
      <deletedField name="10 кл"/>
      <deletedField name="11 кл"/>
      <deletedField name="Всего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Немецкий_язык" displayName="Немецкий_язык" ref="A14:F105" tableType="queryTable" totalsRowShown="0">
  <autoFilter ref="A14:F105"/>
  <tableColumns count="6">
    <tableColumn id="42" uniqueName="42" name="Предмет" queryTableFieldId="2" dataDxfId="5"/>
    <tableColumn id="7" uniqueName="7" name="Инициалы участника" queryTableFieldId="21" dataDxfId="4"/>
    <tableColumn id="44" uniqueName="44" name="Класс, в котором учится участник" queryTableFieldId="4" dataDxfId="3"/>
    <tableColumn id="45" uniqueName="45" name="Класс,  за который выполнялись олимпиадные задания" queryTableFieldId="5" dataDxfId="2"/>
    <tableColumn id="9" uniqueName="9" name="Сокращенное название ОУ" queryTableFieldId="26" dataDxfId="1"/>
    <tableColumn id="47" uniqueName="47" name="Количество баллов" queryTableFieldId="7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abSelected="1" workbookViewId="0">
      <selection activeCell="A2" sqref="A2:E2"/>
    </sheetView>
  </sheetViews>
  <sheetFormatPr defaultRowHeight="15" x14ac:dyDescent="0.25"/>
  <cols>
    <col min="1" max="1" width="15.7109375" bestFit="1" customWidth="1"/>
    <col min="2" max="2" width="16.42578125" style="3" customWidth="1"/>
    <col min="3" max="3" width="15.28515625" customWidth="1"/>
    <col min="4" max="4" width="18.28515625" style="3" customWidth="1"/>
    <col min="5" max="5" width="31.7109375" style="3" customWidth="1"/>
    <col min="6" max="6" width="21.140625" bestFit="1" customWidth="1"/>
  </cols>
  <sheetData>
    <row r="1" spans="1:6" x14ac:dyDescent="0.25">
      <c r="A1" s="4" t="s">
        <v>106</v>
      </c>
      <c r="B1" s="9"/>
      <c r="C1" s="4"/>
      <c r="D1" s="4"/>
      <c r="E1" s="4"/>
    </row>
    <row r="2" spans="1:6" x14ac:dyDescent="0.25">
      <c r="A2" s="10" t="str">
        <f>A15</f>
        <v xml:space="preserve">Немецкий язык </v>
      </c>
      <c r="B2" s="10"/>
      <c r="C2" s="10"/>
      <c r="D2" s="10"/>
      <c r="E2" s="10"/>
    </row>
    <row r="3" spans="1:6" x14ac:dyDescent="0.25">
      <c r="A3" s="4" t="s">
        <v>107</v>
      </c>
      <c r="B3" s="9"/>
      <c r="C3" s="4">
        <f>SUM(B5:B12)</f>
        <v>91</v>
      </c>
      <c r="D3" s="4"/>
      <c r="E3"/>
    </row>
    <row r="4" spans="1:6" ht="60" x14ac:dyDescent="0.25">
      <c r="A4" s="5" t="s">
        <v>108</v>
      </c>
      <c r="B4" s="9" t="s">
        <v>109</v>
      </c>
      <c r="C4" s="4" t="s">
        <v>110</v>
      </c>
      <c r="D4"/>
      <c r="E4" s="11" t="s">
        <v>111</v>
      </c>
    </row>
    <row r="5" spans="1:6" x14ac:dyDescent="0.25">
      <c r="A5" s="4">
        <v>4</v>
      </c>
      <c r="B5" s="9">
        <f>COUNTIF(D:D,4)</f>
        <v>0</v>
      </c>
      <c r="C5" s="6">
        <v>100</v>
      </c>
      <c r="D5" s="7"/>
      <c r="E5" s="12"/>
    </row>
    <row r="6" spans="1:6" x14ac:dyDescent="0.25">
      <c r="A6" s="4">
        <v>5</v>
      </c>
      <c r="B6" s="9">
        <f>COUNTIF(D:D,5)</f>
        <v>13</v>
      </c>
      <c r="C6" s="8">
        <v>21</v>
      </c>
      <c r="D6" s="8"/>
      <c r="E6" s="12">
        <f t="shared" ref="E6:E12" si="0">COUNTIFS(D:D,A6,F:F,"&gt;="&amp;C6)</f>
        <v>7</v>
      </c>
    </row>
    <row r="7" spans="1:6" x14ac:dyDescent="0.25">
      <c r="A7" s="4">
        <v>6</v>
      </c>
      <c r="B7" s="9">
        <f>COUNTIF(D:D,6)</f>
        <v>26</v>
      </c>
      <c r="C7" s="8">
        <v>34</v>
      </c>
      <c r="D7" s="8"/>
      <c r="E7" s="12">
        <f t="shared" si="0"/>
        <v>16</v>
      </c>
    </row>
    <row r="8" spans="1:6" x14ac:dyDescent="0.25">
      <c r="A8" s="4">
        <v>7</v>
      </c>
      <c r="B8" s="9">
        <f>COUNTIF(D:D,7)</f>
        <v>17</v>
      </c>
      <c r="C8" s="8">
        <v>19</v>
      </c>
      <c r="D8" s="8"/>
      <c r="E8" s="12">
        <f t="shared" si="0"/>
        <v>10</v>
      </c>
    </row>
    <row r="9" spans="1:6" x14ac:dyDescent="0.25">
      <c r="A9" s="4">
        <v>8</v>
      </c>
      <c r="B9" s="9">
        <f>COUNTIF(D:D,8)</f>
        <v>14</v>
      </c>
      <c r="C9" s="8">
        <v>27</v>
      </c>
      <c r="D9" s="8"/>
      <c r="E9" s="12">
        <f t="shared" si="0"/>
        <v>10</v>
      </c>
    </row>
    <row r="10" spans="1:6" x14ac:dyDescent="0.25">
      <c r="A10" s="4">
        <v>9</v>
      </c>
      <c r="B10" s="9">
        <f>COUNTIF(D:D,9)</f>
        <v>14</v>
      </c>
      <c r="C10" s="8">
        <v>21</v>
      </c>
      <c r="D10" s="8"/>
      <c r="E10" s="12">
        <f t="shared" si="0"/>
        <v>10</v>
      </c>
    </row>
    <row r="11" spans="1:6" x14ac:dyDescent="0.25">
      <c r="A11" s="4">
        <v>10</v>
      </c>
      <c r="B11" s="9">
        <f>COUNTIF(D:D,10)</f>
        <v>6</v>
      </c>
      <c r="C11" s="8">
        <v>37</v>
      </c>
      <c r="D11" s="8"/>
      <c r="E11" s="12">
        <f t="shared" si="0"/>
        <v>5</v>
      </c>
    </row>
    <row r="12" spans="1:6" x14ac:dyDescent="0.25">
      <c r="A12" s="4">
        <v>11</v>
      </c>
      <c r="B12" s="9">
        <f>COUNTIF(D:D,11)</f>
        <v>1</v>
      </c>
      <c r="C12" s="8">
        <v>66</v>
      </c>
      <c r="D12" s="8"/>
      <c r="E12" s="12">
        <f t="shared" si="0"/>
        <v>1</v>
      </c>
    </row>
    <row r="13" spans="1:6" x14ac:dyDescent="0.25">
      <c r="D13"/>
      <c r="E13" s="11">
        <f>SUM(E6:E12)</f>
        <v>59</v>
      </c>
    </row>
    <row r="14" spans="1:6" ht="25.5" customHeight="1" x14ac:dyDescent="0.25">
      <c r="A14" s="1" t="s">
        <v>0</v>
      </c>
      <c r="B14" s="2" t="s">
        <v>105</v>
      </c>
      <c r="C14" s="1" t="s">
        <v>1</v>
      </c>
      <c r="D14" s="2" t="s">
        <v>2</v>
      </c>
      <c r="E14" s="1" t="s">
        <v>3</v>
      </c>
      <c r="F14" s="1" t="s">
        <v>4</v>
      </c>
    </row>
    <row r="15" spans="1:6" x14ac:dyDescent="0.25">
      <c r="A15" s="1" t="s">
        <v>5</v>
      </c>
      <c r="B15" s="2" t="s">
        <v>15</v>
      </c>
      <c r="C15" s="1">
        <v>7</v>
      </c>
      <c r="D15" s="2">
        <v>7</v>
      </c>
      <c r="E15" s="2" t="s">
        <v>6</v>
      </c>
      <c r="F15" s="1">
        <v>11</v>
      </c>
    </row>
    <row r="16" spans="1:6" x14ac:dyDescent="0.25">
      <c r="A16" s="1" t="s">
        <v>5</v>
      </c>
      <c r="B16" s="2" t="s">
        <v>16</v>
      </c>
      <c r="C16" s="1">
        <v>9</v>
      </c>
      <c r="D16" s="2">
        <v>9</v>
      </c>
      <c r="E16" s="2" t="s">
        <v>7</v>
      </c>
      <c r="F16" s="1">
        <v>27</v>
      </c>
    </row>
    <row r="17" spans="1:6" x14ac:dyDescent="0.25">
      <c r="A17" s="1" t="s">
        <v>5</v>
      </c>
      <c r="B17" s="2" t="s">
        <v>17</v>
      </c>
      <c r="C17" s="1">
        <v>10</v>
      </c>
      <c r="D17" s="2">
        <v>10</v>
      </c>
      <c r="E17" s="2" t="s">
        <v>7</v>
      </c>
      <c r="F17" s="1">
        <v>37</v>
      </c>
    </row>
    <row r="18" spans="1:6" x14ac:dyDescent="0.25">
      <c r="A18" s="1" t="s">
        <v>5</v>
      </c>
      <c r="B18" s="2" t="s">
        <v>18</v>
      </c>
      <c r="C18" s="1">
        <v>7</v>
      </c>
      <c r="D18" s="2">
        <v>7</v>
      </c>
      <c r="E18" s="2" t="s">
        <v>8</v>
      </c>
      <c r="F18" s="1">
        <v>16</v>
      </c>
    </row>
    <row r="19" spans="1:6" x14ac:dyDescent="0.25">
      <c r="A19" s="1" t="s">
        <v>5</v>
      </c>
      <c r="B19" s="2" t="s">
        <v>19</v>
      </c>
      <c r="C19" s="1">
        <v>9</v>
      </c>
      <c r="D19" s="2">
        <v>9</v>
      </c>
      <c r="E19" s="2" t="s">
        <v>8</v>
      </c>
      <c r="F19" s="1">
        <v>19</v>
      </c>
    </row>
    <row r="20" spans="1:6" x14ac:dyDescent="0.25">
      <c r="A20" s="1" t="s">
        <v>5</v>
      </c>
      <c r="B20" s="2" t="s">
        <v>20</v>
      </c>
      <c r="C20" s="1">
        <v>9</v>
      </c>
      <c r="D20" s="2">
        <v>9</v>
      </c>
      <c r="E20" s="2" t="s">
        <v>8</v>
      </c>
      <c r="F20" s="1">
        <v>14</v>
      </c>
    </row>
    <row r="21" spans="1:6" x14ac:dyDescent="0.25">
      <c r="A21" s="1" t="s">
        <v>5</v>
      </c>
      <c r="B21" s="2" t="s">
        <v>21</v>
      </c>
      <c r="C21" s="1">
        <v>9</v>
      </c>
      <c r="D21" s="2">
        <v>9</v>
      </c>
      <c r="E21" s="2" t="s">
        <v>8</v>
      </c>
      <c r="F21" s="1">
        <v>23</v>
      </c>
    </row>
    <row r="22" spans="1:6" x14ac:dyDescent="0.25">
      <c r="A22" s="1" t="s">
        <v>5</v>
      </c>
      <c r="B22" s="2" t="s">
        <v>22</v>
      </c>
      <c r="C22" s="1">
        <v>10</v>
      </c>
      <c r="D22" s="2">
        <v>10</v>
      </c>
      <c r="E22" s="2" t="s">
        <v>9</v>
      </c>
      <c r="F22" s="1">
        <v>68</v>
      </c>
    </row>
    <row r="23" spans="1:6" x14ac:dyDescent="0.25">
      <c r="A23" s="1" t="s">
        <v>5</v>
      </c>
      <c r="B23" s="2" t="s">
        <v>23</v>
      </c>
      <c r="C23" s="1">
        <v>5</v>
      </c>
      <c r="D23" s="2">
        <v>5</v>
      </c>
      <c r="E23" s="2" t="s">
        <v>10</v>
      </c>
      <c r="F23" s="1">
        <v>21</v>
      </c>
    </row>
    <row r="24" spans="1:6" x14ac:dyDescent="0.25">
      <c r="A24" s="1" t="s">
        <v>5</v>
      </c>
      <c r="B24" s="2" t="s">
        <v>24</v>
      </c>
      <c r="C24" s="1">
        <v>5</v>
      </c>
      <c r="D24" s="2">
        <v>5</v>
      </c>
      <c r="E24" s="2" t="s">
        <v>10</v>
      </c>
      <c r="F24" s="1">
        <v>22</v>
      </c>
    </row>
    <row r="25" spans="1:6" x14ac:dyDescent="0.25">
      <c r="A25" s="1" t="s">
        <v>5</v>
      </c>
      <c r="B25" s="2" t="s">
        <v>25</v>
      </c>
      <c r="C25" s="1">
        <v>5</v>
      </c>
      <c r="D25" s="2">
        <v>5</v>
      </c>
      <c r="E25" s="2" t="s">
        <v>10</v>
      </c>
      <c r="F25" s="1">
        <v>22</v>
      </c>
    </row>
    <row r="26" spans="1:6" x14ac:dyDescent="0.25">
      <c r="A26" s="1" t="s">
        <v>5</v>
      </c>
      <c r="B26" s="2" t="s">
        <v>26</v>
      </c>
      <c r="C26" s="1">
        <v>5</v>
      </c>
      <c r="D26" s="2">
        <v>5</v>
      </c>
      <c r="E26" s="2" t="s">
        <v>10</v>
      </c>
      <c r="F26" s="1">
        <v>16</v>
      </c>
    </row>
    <row r="27" spans="1:6" x14ac:dyDescent="0.25">
      <c r="A27" s="1" t="s">
        <v>5</v>
      </c>
      <c r="B27" s="2" t="s">
        <v>27</v>
      </c>
      <c r="C27" s="1">
        <v>5</v>
      </c>
      <c r="D27" s="2">
        <v>5</v>
      </c>
      <c r="E27" s="2" t="s">
        <v>10</v>
      </c>
      <c r="F27" s="1">
        <v>37</v>
      </c>
    </row>
    <row r="28" spans="1:6" x14ac:dyDescent="0.25">
      <c r="A28" s="1" t="s">
        <v>5</v>
      </c>
      <c r="B28" s="2" t="s">
        <v>28</v>
      </c>
      <c r="C28" s="1">
        <v>5</v>
      </c>
      <c r="D28" s="2">
        <v>5</v>
      </c>
      <c r="E28" s="2" t="s">
        <v>10</v>
      </c>
      <c r="F28" s="1">
        <v>23</v>
      </c>
    </row>
    <row r="29" spans="1:6" x14ac:dyDescent="0.25">
      <c r="A29" s="1" t="s">
        <v>5</v>
      </c>
      <c r="B29" s="2" t="s">
        <v>29</v>
      </c>
      <c r="C29" s="1">
        <v>5</v>
      </c>
      <c r="D29" s="2">
        <v>5</v>
      </c>
      <c r="E29" s="2" t="s">
        <v>10</v>
      </c>
      <c r="F29" s="1">
        <v>25</v>
      </c>
    </row>
    <row r="30" spans="1:6" x14ac:dyDescent="0.25">
      <c r="A30" s="1" t="s">
        <v>5</v>
      </c>
      <c r="B30" s="2" t="s">
        <v>30</v>
      </c>
      <c r="C30" s="1">
        <v>5</v>
      </c>
      <c r="D30" s="2">
        <v>5</v>
      </c>
      <c r="E30" s="2" t="s">
        <v>10</v>
      </c>
      <c r="F30" s="1">
        <v>6</v>
      </c>
    </row>
    <row r="31" spans="1:6" x14ac:dyDescent="0.25">
      <c r="A31" s="1" t="s">
        <v>5</v>
      </c>
      <c r="B31" s="2" t="s">
        <v>31</v>
      </c>
      <c r="C31" s="1">
        <v>5</v>
      </c>
      <c r="D31" s="2">
        <v>5</v>
      </c>
      <c r="E31" s="2" t="s">
        <v>10</v>
      </c>
      <c r="F31" s="1">
        <v>18</v>
      </c>
    </row>
    <row r="32" spans="1:6" x14ac:dyDescent="0.25">
      <c r="A32" s="1" t="s">
        <v>5</v>
      </c>
      <c r="B32" s="2" t="s">
        <v>32</v>
      </c>
      <c r="C32" s="1">
        <v>5</v>
      </c>
      <c r="D32" s="2">
        <v>5</v>
      </c>
      <c r="E32" s="2" t="s">
        <v>10</v>
      </c>
      <c r="F32" s="1">
        <v>11</v>
      </c>
    </row>
    <row r="33" spans="1:6" x14ac:dyDescent="0.25">
      <c r="A33" s="1" t="s">
        <v>5</v>
      </c>
      <c r="B33" s="2" t="s">
        <v>33</v>
      </c>
      <c r="C33" s="1">
        <v>5</v>
      </c>
      <c r="D33" s="2">
        <v>5</v>
      </c>
      <c r="E33" s="2" t="s">
        <v>10</v>
      </c>
      <c r="F33" s="1">
        <v>16</v>
      </c>
    </row>
    <row r="34" spans="1:6" x14ac:dyDescent="0.25">
      <c r="A34" s="1" t="s">
        <v>5</v>
      </c>
      <c r="B34" s="2" t="s">
        <v>34</v>
      </c>
      <c r="C34" s="1">
        <v>5</v>
      </c>
      <c r="D34" s="2">
        <v>5</v>
      </c>
      <c r="E34" s="2" t="s">
        <v>10</v>
      </c>
      <c r="F34" s="1">
        <v>15</v>
      </c>
    </row>
    <row r="35" spans="1:6" x14ac:dyDescent="0.25">
      <c r="A35" s="1" t="s">
        <v>5</v>
      </c>
      <c r="B35" s="2" t="s">
        <v>35</v>
      </c>
      <c r="C35" s="1">
        <v>6</v>
      </c>
      <c r="D35" s="2">
        <v>6</v>
      </c>
      <c r="E35" s="2" t="s">
        <v>10</v>
      </c>
      <c r="F35" s="1">
        <v>31</v>
      </c>
    </row>
    <row r="36" spans="1:6" x14ac:dyDescent="0.25">
      <c r="A36" s="1" t="s">
        <v>5</v>
      </c>
      <c r="B36" s="2" t="s">
        <v>36</v>
      </c>
      <c r="C36" s="1">
        <v>6</v>
      </c>
      <c r="D36" s="2">
        <v>6</v>
      </c>
      <c r="E36" s="2" t="s">
        <v>10</v>
      </c>
      <c r="F36" s="1">
        <v>49</v>
      </c>
    </row>
    <row r="37" spans="1:6" x14ac:dyDescent="0.25">
      <c r="A37" s="1" t="s">
        <v>5</v>
      </c>
      <c r="B37" s="2" t="s">
        <v>37</v>
      </c>
      <c r="C37" s="1">
        <v>6</v>
      </c>
      <c r="D37" s="2">
        <v>6</v>
      </c>
      <c r="E37" s="2" t="s">
        <v>10</v>
      </c>
      <c r="F37" s="1">
        <v>30</v>
      </c>
    </row>
    <row r="38" spans="1:6" x14ac:dyDescent="0.25">
      <c r="A38" s="1" t="s">
        <v>5</v>
      </c>
      <c r="B38" s="2" t="s">
        <v>38</v>
      </c>
      <c r="C38" s="1">
        <v>6</v>
      </c>
      <c r="D38" s="2">
        <v>6</v>
      </c>
      <c r="E38" s="2" t="s">
        <v>10</v>
      </c>
      <c r="F38" s="1">
        <v>46</v>
      </c>
    </row>
    <row r="39" spans="1:6" x14ac:dyDescent="0.25">
      <c r="A39" s="1" t="s">
        <v>5</v>
      </c>
      <c r="B39" s="2" t="s">
        <v>39</v>
      </c>
      <c r="C39" s="1">
        <v>6</v>
      </c>
      <c r="D39" s="2">
        <v>6</v>
      </c>
      <c r="E39" s="2" t="s">
        <v>10</v>
      </c>
      <c r="F39" s="1">
        <v>26</v>
      </c>
    </row>
    <row r="40" spans="1:6" x14ac:dyDescent="0.25">
      <c r="A40" s="1" t="s">
        <v>5</v>
      </c>
      <c r="B40" s="2" t="s">
        <v>40</v>
      </c>
      <c r="C40" s="1">
        <v>6</v>
      </c>
      <c r="D40" s="2">
        <v>6</v>
      </c>
      <c r="E40" s="2" t="s">
        <v>10</v>
      </c>
      <c r="F40" s="1">
        <v>40</v>
      </c>
    </row>
    <row r="41" spans="1:6" x14ac:dyDescent="0.25">
      <c r="A41" s="1" t="s">
        <v>5</v>
      </c>
      <c r="B41" s="2" t="s">
        <v>41</v>
      </c>
      <c r="C41" s="1">
        <v>6</v>
      </c>
      <c r="D41" s="2">
        <v>6</v>
      </c>
      <c r="E41" s="2" t="s">
        <v>10</v>
      </c>
      <c r="F41" s="1">
        <v>32</v>
      </c>
    </row>
    <row r="42" spans="1:6" x14ac:dyDescent="0.25">
      <c r="A42" s="1" t="s">
        <v>5</v>
      </c>
      <c r="B42" s="2" t="s">
        <v>42</v>
      </c>
      <c r="C42" s="1">
        <v>6</v>
      </c>
      <c r="D42" s="2">
        <v>6</v>
      </c>
      <c r="E42" s="2" t="s">
        <v>10</v>
      </c>
      <c r="F42" s="1">
        <v>31</v>
      </c>
    </row>
    <row r="43" spans="1:6" x14ac:dyDescent="0.25">
      <c r="A43" s="1" t="s">
        <v>5</v>
      </c>
      <c r="B43" s="2" t="s">
        <v>43</v>
      </c>
      <c r="C43" s="1">
        <v>6</v>
      </c>
      <c r="D43" s="2">
        <v>6</v>
      </c>
      <c r="E43" s="2" t="s">
        <v>10</v>
      </c>
      <c r="F43" s="1">
        <v>26</v>
      </c>
    </row>
    <row r="44" spans="1:6" x14ac:dyDescent="0.25">
      <c r="A44" s="1" t="s">
        <v>5</v>
      </c>
      <c r="B44" s="2" t="s">
        <v>44</v>
      </c>
      <c r="C44" s="1">
        <v>6</v>
      </c>
      <c r="D44" s="2">
        <v>6</v>
      </c>
      <c r="E44" s="2" t="s">
        <v>10</v>
      </c>
      <c r="F44" s="1">
        <v>37</v>
      </c>
    </row>
    <row r="45" spans="1:6" x14ac:dyDescent="0.25">
      <c r="A45" s="1" t="s">
        <v>5</v>
      </c>
      <c r="B45" s="2" t="s">
        <v>45</v>
      </c>
      <c r="C45" s="1">
        <v>6</v>
      </c>
      <c r="D45" s="2">
        <v>6</v>
      </c>
      <c r="E45" s="2" t="s">
        <v>10</v>
      </c>
      <c r="F45" s="1">
        <v>33</v>
      </c>
    </row>
    <row r="46" spans="1:6" x14ac:dyDescent="0.25">
      <c r="A46" s="1" t="s">
        <v>5</v>
      </c>
      <c r="B46" s="2" t="s">
        <v>46</v>
      </c>
      <c r="C46" s="1">
        <v>6</v>
      </c>
      <c r="D46" s="2">
        <v>6</v>
      </c>
      <c r="E46" s="2" t="s">
        <v>10</v>
      </c>
      <c r="F46" s="1">
        <v>33</v>
      </c>
    </row>
    <row r="47" spans="1:6" x14ac:dyDescent="0.25">
      <c r="A47" s="1" t="s">
        <v>5</v>
      </c>
      <c r="B47" s="2" t="s">
        <v>47</v>
      </c>
      <c r="C47" s="1">
        <v>6</v>
      </c>
      <c r="D47" s="2">
        <v>6</v>
      </c>
      <c r="E47" s="2" t="s">
        <v>10</v>
      </c>
      <c r="F47" s="1">
        <v>33</v>
      </c>
    </row>
    <row r="48" spans="1:6" x14ac:dyDescent="0.25">
      <c r="A48" s="1" t="s">
        <v>5</v>
      </c>
      <c r="B48" s="2" t="s">
        <v>48</v>
      </c>
      <c r="C48" s="1">
        <v>6</v>
      </c>
      <c r="D48" s="2">
        <v>6</v>
      </c>
      <c r="E48" s="2" t="s">
        <v>10</v>
      </c>
      <c r="F48" s="1">
        <v>39</v>
      </c>
    </row>
    <row r="49" spans="1:6" x14ac:dyDescent="0.25">
      <c r="A49" s="1" t="s">
        <v>5</v>
      </c>
      <c r="B49" s="2" t="s">
        <v>49</v>
      </c>
      <c r="C49" s="1">
        <v>6</v>
      </c>
      <c r="D49" s="2">
        <v>6</v>
      </c>
      <c r="E49" s="2" t="s">
        <v>10</v>
      </c>
      <c r="F49" s="1">
        <v>35</v>
      </c>
    </row>
    <row r="50" spans="1:6" x14ac:dyDescent="0.25">
      <c r="A50" s="1" t="s">
        <v>5</v>
      </c>
      <c r="B50" s="2" t="s">
        <v>50</v>
      </c>
      <c r="C50" s="1">
        <v>6</v>
      </c>
      <c r="D50" s="2">
        <v>6</v>
      </c>
      <c r="E50" s="2" t="s">
        <v>10</v>
      </c>
      <c r="F50" s="1">
        <v>41</v>
      </c>
    </row>
    <row r="51" spans="1:6" x14ac:dyDescent="0.25">
      <c r="A51" s="1" t="s">
        <v>5</v>
      </c>
      <c r="B51" s="2" t="s">
        <v>51</v>
      </c>
      <c r="C51" s="1">
        <v>6</v>
      </c>
      <c r="D51" s="2">
        <v>6</v>
      </c>
      <c r="E51" s="2" t="s">
        <v>10</v>
      </c>
      <c r="F51" s="1">
        <v>44</v>
      </c>
    </row>
    <row r="52" spans="1:6" x14ac:dyDescent="0.25">
      <c r="A52" s="1" t="s">
        <v>5</v>
      </c>
      <c r="B52" s="2" t="s">
        <v>52</v>
      </c>
      <c r="C52" s="1">
        <v>6</v>
      </c>
      <c r="D52" s="2">
        <v>6</v>
      </c>
      <c r="E52" s="2" t="s">
        <v>10</v>
      </c>
      <c r="F52" s="1">
        <v>25</v>
      </c>
    </row>
    <row r="53" spans="1:6" x14ac:dyDescent="0.25">
      <c r="A53" s="1" t="s">
        <v>5</v>
      </c>
      <c r="B53" s="2" t="s">
        <v>53</v>
      </c>
      <c r="C53" s="1">
        <v>6</v>
      </c>
      <c r="D53" s="2">
        <v>6</v>
      </c>
      <c r="E53" s="2" t="s">
        <v>10</v>
      </c>
      <c r="F53" s="1">
        <v>47</v>
      </c>
    </row>
    <row r="54" spans="1:6" x14ac:dyDescent="0.25">
      <c r="A54" s="1" t="s">
        <v>5</v>
      </c>
      <c r="B54" s="2" t="s">
        <v>54</v>
      </c>
      <c r="C54" s="1">
        <v>7</v>
      </c>
      <c r="D54" s="2">
        <v>7</v>
      </c>
      <c r="E54" s="2" t="s">
        <v>10</v>
      </c>
      <c r="F54" s="1">
        <v>35</v>
      </c>
    </row>
    <row r="55" spans="1:6" x14ac:dyDescent="0.25">
      <c r="A55" s="1" t="s">
        <v>5</v>
      </c>
      <c r="B55" s="2" t="s">
        <v>55</v>
      </c>
      <c r="C55" s="1">
        <v>7</v>
      </c>
      <c r="D55" s="2">
        <v>7</v>
      </c>
      <c r="E55" s="2" t="s">
        <v>10</v>
      </c>
      <c r="F55" s="1">
        <v>27</v>
      </c>
    </row>
    <row r="56" spans="1:6" x14ac:dyDescent="0.25">
      <c r="A56" s="1" t="s">
        <v>5</v>
      </c>
      <c r="B56" s="2" t="s">
        <v>56</v>
      </c>
      <c r="C56" s="1">
        <v>7</v>
      </c>
      <c r="D56" s="2">
        <v>7</v>
      </c>
      <c r="E56" s="2" t="s">
        <v>10</v>
      </c>
      <c r="F56" s="1">
        <v>12</v>
      </c>
    </row>
    <row r="57" spans="1:6" x14ac:dyDescent="0.25">
      <c r="A57" s="1" t="s">
        <v>5</v>
      </c>
      <c r="B57" s="2" t="s">
        <v>57</v>
      </c>
      <c r="C57" s="1">
        <v>7</v>
      </c>
      <c r="D57" s="2">
        <v>7</v>
      </c>
      <c r="E57" s="2" t="s">
        <v>10</v>
      </c>
      <c r="F57" s="1">
        <v>17</v>
      </c>
    </row>
    <row r="58" spans="1:6" x14ac:dyDescent="0.25">
      <c r="A58" s="1" t="s">
        <v>5</v>
      </c>
      <c r="B58" s="2" t="s">
        <v>58</v>
      </c>
      <c r="C58" s="1">
        <v>7</v>
      </c>
      <c r="D58" s="2">
        <v>7</v>
      </c>
      <c r="E58" s="2" t="s">
        <v>10</v>
      </c>
      <c r="F58" s="1">
        <v>18</v>
      </c>
    </row>
    <row r="59" spans="1:6" x14ac:dyDescent="0.25">
      <c r="A59" s="1" t="s">
        <v>5</v>
      </c>
      <c r="B59" s="2" t="s">
        <v>59</v>
      </c>
      <c r="C59" s="1">
        <v>7</v>
      </c>
      <c r="D59" s="2">
        <v>7</v>
      </c>
      <c r="E59" s="2" t="s">
        <v>10</v>
      </c>
      <c r="F59" s="1">
        <v>25</v>
      </c>
    </row>
    <row r="60" spans="1:6" x14ac:dyDescent="0.25">
      <c r="A60" s="1" t="s">
        <v>5</v>
      </c>
      <c r="B60" s="2" t="s">
        <v>60</v>
      </c>
      <c r="C60" s="1">
        <v>7</v>
      </c>
      <c r="D60" s="2">
        <v>7</v>
      </c>
      <c r="E60" s="2" t="s">
        <v>10</v>
      </c>
      <c r="F60" s="1">
        <v>17</v>
      </c>
    </row>
    <row r="61" spans="1:6" x14ac:dyDescent="0.25">
      <c r="A61" s="1" t="s">
        <v>5</v>
      </c>
      <c r="B61" s="2" t="s">
        <v>61</v>
      </c>
      <c r="C61" s="1">
        <v>7</v>
      </c>
      <c r="D61" s="2">
        <v>7</v>
      </c>
      <c r="E61" s="2" t="s">
        <v>10</v>
      </c>
      <c r="F61" s="1">
        <v>32</v>
      </c>
    </row>
    <row r="62" spans="1:6" x14ac:dyDescent="0.25">
      <c r="A62" s="1" t="s">
        <v>5</v>
      </c>
      <c r="B62" s="2" t="s">
        <v>62</v>
      </c>
      <c r="C62" s="1">
        <v>7</v>
      </c>
      <c r="D62" s="2">
        <v>7</v>
      </c>
      <c r="E62" s="2" t="s">
        <v>10</v>
      </c>
      <c r="F62" s="1">
        <v>28</v>
      </c>
    </row>
    <row r="63" spans="1:6" x14ac:dyDescent="0.25">
      <c r="A63" s="1" t="s">
        <v>5</v>
      </c>
      <c r="B63" s="2" t="s">
        <v>63</v>
      </c>
      <c r="C63" s="1">
        <v>8</v>
      </c>
      <c r="D63" s="2">
        <v>8</v>
      </c>
      <c r="E63" s="2" t="s">
        <v>10</v>
      </c>
      <c r="F63" s="1">
        <v>28</v>
      </c>
    </row>
    <row r="64" spans="1:6" x14ac:dyDescent="0.25">
      <c r="A64" s="1" t="s">
        <v>5</v>
      </c>
      <c r="B64" s="2" t="s">
        <v>64</v>
      </c>
      <c r="C64" s="1">
        <v>8</v>
      </c>
      <c r="D64" s="2">
        <v>8</v>
      </c>
      <c r="E64" s="2" t="s">
        <v>10</v>
      </c>
      <c r="F64" s="1">
        <v>27</v>
      </c>
    </row>
    <row r="65" spans="1:6" x14ac:dyDescent="0.25">
      <c r="A65" s="1" t="s">
        <v>5</v>
      </c>
      <c r="B65" s="2" t="s">
        <v>65</v>
      </c>
      <c r="C65" s="1">
        <v>8</v>
      </c>
      <c r="D65" s="2">
        <v>8</v>
      </c>
      <c r="E65" s="2" t="s">
        <v>10</v>
      </c>
      <c r="F65" s="1">
        <v>49</v>
      </c>
    </row>
    <row r="66" spans="1:6" x14ac:dyDescent="0.25">
      <c r="A66" s="1" t="s">
        <v>5</v>
      </c>
      <c r="B66" s="2" t="s">
        <v>66</v>
      </c>
      <c r="C66" s="1">
        <v>8</v>
      </c>
      <c r="D66" s="2">
        <v>8</v>
      </c>
      <c r="E66" s="2" t="s">
        <v>10</v>
      </c>
      <c r="F66" s="1">
        <v>23</v>
      </c>
    </row>
    <row r="67" spans="1:6" x14ac:dyDescent="0.25">
      <c r="A67" s="1" t="s">
        <v>5</v>
      </c>
      <c r="B67" s="2" t="s">
        <v>67</v>
      </c>
      <c r="C67" s="1">
        <v>8</v>
      </c>
      <c r="D67" s="2">
        <v>8</v>
      </c>
      <c r="E67" s="2" t="s">
        <v>10</v>
      </c>
      <c r="F67" s="1">
        <v>35</v>
      </c>
    </row>
    <row r="68" spans="1:6" x14ac:dyDescent="0.25">
      <c r="A68" s="1" t="s">
        <v>5</v>
      </c>
      <c r="B68" s="2" t="s">
        <v>68</v>
      </c>
      <c r="C68" s="1">
        <v>8</v>
      </c>
      <c r="D68" s="2">
        <v>8</v>
      </c>
      <c r="E68" s="2" t="s">
        <v>10</v>
      </c>
      <c r="F68" s="1">
        <v>26</v>
      </c>
    </row>
    <row r="69" spans="1:6" x14ac:dyDescent="0.25">
      <c r="A69" s="1" t="s">
        <v>5</v>
      </c>
      <c r="B69" s="2" t="s">
        <v>69</v>
      </c>
      <c r="C69" s="1">
        <v>8</v>
      </c>
      <c r="D69" s="2">
        <v>8</v>
      </c>
      <c r="E69" s="2" t="s">
        <v>10</v>
      </c>
      <c r="F69" s="1">
        <v>48</v>
      </c>
    </row>
    <row r="70" spans="1:6" x14ac:dyDescent="0.25">
      <c r="A70" s="1" t="s">
        <v>5</v>
      </c>
      <c r="B70" s="2" t="s">
        <v>70</v>
      </c>
      <c r="C70" s="1">
        <v>8</v>
      </c>
      <c r="D70" s="2">
        <v>8</v>
      </c>
      <c r="E70" s="2" t="s">
        <v>10</v>
      </c>
      <c r="F70" s="1">
        <v>39</v>
      </c>
    </row>
    <row r="71" spans="1:6" x14ac:dyDescent="0.25">
      <c r="A71" s="1" t="s">
        <v>5</v>
      </c>
      <c r="B71" s="2" t="s">
        <v>71</v>
      </c>
      <c r="C71" s="1">
        <v>8</v>
      </c>
      <c r="D71" s="2">
        <v>8</v>
      </c>
      <c r="E71" s="2" t="s">
        <v>10</v>
      </c>
      <c r="F71" s="1">
        <v>32</v>
      </c>
    </row>
    <row r="72" spans="1:6" x14ac:dyDescent="0.25">
      <c r="A72" s="1" t="s">
        <v>5</v>
      </c>
      <c r="B72" s="2" t="s">
        <v>72</v>
      </c>
      <c r="C72" s="1">
        <v>9</v>
      </c>
      <c r="D72" s="2">
        <v>9</v>
      </c>
      <c r="E72" s="2" t="s">
        <v>10</v>
      </c>
      <c r="F72" s="1">
        <v>22</v>
      </c>
    </row>
    <row r="73" spans="1:6" x14ac:dyDescent="0.25">
      <c r="A73" s="1" t="s">
        <v>5</v>
      </c>
      <c r="B73" s="2" t="s">
        <v>73</v>
      </c>
      <c r="C73" s="1">
        <v>9</v>
      </c>
      <c r="D73" s="2">
        <v>9</v>
      </c>
      <c r="E73" s="2" t="s">
        <v>10</v>
      </c>
      <c r="F73" s="1">
        <v>16</v>
      </c>
    </row>
    <row r="74" spans="1:6" x14ac:dyDescent="0.25">
      <c r="A74" s="1" t="s">
        <v>5</v>
      </c>
      <c r="B74" s="2" t="s">
        <v>74</v>
      </c>
      <c r="C74" s="1">
        <v>9</v>
      </c>
      <c r="D74" s="2">
        <v>9</v>
      </c>
      <c r="E74" s="2" t="s">
        <v>10</v>
      </c>
      <c r="F74" s="1">
        <v>39</v>
      </c>
    </row>
    <row r="75" spans="1:6" x14ac:dyDescent="0.25">
      <c r="A75" s="1" t="s">
        <v>5</v>
      </c>
      <c r="B75" s="2" t="s">
        <v>75</v>
      </c>
      <c r="C75" s="1">
        <v>9</v>
      </c>
      <c r="D75" s="2">
        <v>9</v>
      </c>
      <c r="E75" s="2" t="s">
        <v>10</v>
      </c>
      <c r="F75" s="1">
        <v>38</v>
      </c>
    </row>
    <row r="76" spans="1:6" x14ac:dyDescent="0.25">
      <c r="A76" s="1" t="s">
        <v>5</v>
      </c>
      <c r="B76" s="2" t="s">
        <v>76</v>
      </c>
      <c r="C76" s="1">
        <v>9</v>
      </c>
      <c r="D76" s="2">
        <v>9</v>
      </c>
      <c r="E76" s="2" t="s">
        <v>10</v>
      </c>
      <c r="F76" s="1">
        <v>23</v>
      </c>
    </row>
    <row r="77" spans="1:6" x14ac:dyDescent="0.25">
      <c r="A77" s="1" t="s">
        <v>5</v>
      </c>
      <c r="B77" s="2" t="s">
        <v>77</v>
      </c>
      <c r="C77" s="1">
        <v>9</v>
      </c>
      <c r="D77" s="2">
        <v>9</v>
      </c>
      <c r="E77" s="2" t="s">
        <v>10</v>
      </c>
      <c r="F77" s="1">
        <v>25</v>
      </c>
    </row>
    <row r="78" spans="1:6" x14ac:dyDescent="0.25">
      <c r="A78" s="1" t="s">
        <v>5</v>
      </c>
      <c r="B78" s="2" t="s">
        <v>78</v>
      </c>
      <c r="C78" s="1">
        <v>9</v>
      </c>
      <c r="D78" s="2">
        <v>9</v>
      </c>
      <c r="E78" s="2" t="s">
        <v>10</v>
      </c>
      <c r="F78" s="1">
        <v>21</v>
      </c>
    </row>
    <row r="79" spans="1:6" x14ac:dyDescent="0.25">
      <c r="A79" s="1" t="s">
        <v>5</v>
      </c>
      <c r="B79" s="2" t="s">
        <v>79</v>
      </c>
      <c r="C79" s="1">
        <v>9</v>
      </c>
      <c r="D79" s="2">
        <v>9</v>
      </c>
      <c r="E79" s="2" t="s">
        <v>10</v>
      </c>
      <c r="F79" s="1">
        <v>63</v>
      </c>
    </row>
    <row r="80" spans="1:6" x14ac:dyDescent="0.25">
      <c r="A80" s="1" t="s">
        <v>5</v>
      </c>
      <c r="B80" s="2" t="s">
        <v>80</v>
      </c>
      <c r="C80" s="1">
        <v>10</v>
      </c>
      <c r="D80" s="2">
        <v>10</v>
      </c>
      <c r="E80" s="2" t="s">
        <v>10</v>
      </c>
      <c r="F80" s="1">
        <v>44</v>
      </c>
    </row>
    <row r="81" spans="1:6" x14ac:dyDescent="0.25">
      <c r="A81" s="1" t="s">
        <v>5</v>
      </c>
      <c r="B81" s="2" t="s">
        <v>81</v>
      </c>
      <c r="C81" s="1">
        <v>10</v>
      </c>
      <c r="D81" s="2">
        <v>10</v>
      </c>
      <c r="E81" s="2" t="s">
        <v>10</v>
      </c>
      <c r="F81" s="1">
        <v>40</v>
      </c>
    </row>
    <row r="82" spans="1:6" x14ac:dyDescent="0.25">
      <c r="A82" s="1" t="s">
        <v>5</v>
      </c>
      <c r="B82" s="2" t="s">
        <v>82</v>
      </c>
      <c r="C82" s="1">
        <v>10</v>
      </c>
      <c r="D82" s="2">
        <v>10</v>
      </c>
      <c r="E82" s="2" t="s">
        <v>10</v>
      </c>
      <c r="F82" s="1">
        <v>67</v>
      </c>
    </row>
    <row r="83" spans="1:6" x14ac:dyDescent="0.25">
      <c r="A83" s="1" t="s">
        <v>5</v>
      </c>
      <c r="B83" s="2" t="s">
        <v>28</v>
      </c>
      <c r="C83" s="1">
        <v>11</v>
      </c>
      <c r="D83" s="2">
        <v>11</v>
      </c>
      <c r="E83" s="2" t="s">
        <v>10</v>
      </c>
      <c r="F83" s="1">
        <v>66</v>
      </c>
    </row>
    <row r="84" spans="1:6" x14ac:dyDescent="0.25">
      <c r="A84" s="1" t="s">
        <v>5</v>
      </c>
      <c r="B84" s="2" t="s">
        <v>83</v>
      </c>
      <c r="C84" s="1">
        <v>5</v>
      </c>
      <c r="D84" s="2">
        <v>5</v>
      </c>
      <c r="E84" s="2" t="s">
        <v>11</v>
      </c>
      <c r="F84" s="1">
        <v>21</v>
      </c>
    </row>
    <row r="85" spans="1:6" x14ac:dyDescent="0.25">
      <c r="A85" s="1" t="s">
        <v>5</v>
      </c>
      <c r="B85" s="2" t="s">
        <v>84</v>
      </c>
      <c r="C85" s="1">
        <v>6</v>
      </c>
      <c r="D85" s="2">
        <v>6</v>
      </c>
      <c r="E85" s="2" t="s">
        <v>11</v>
      </c>
      <c r="F85" s="1">
        <v>39</v>
      </c>
    </row>
    <row r="86" spans="1:6" x14ac:dyDescent="0.25">
      <c r="A86" s="1" t="s">
        <v>5</v>
      </c>
      <c r="B86" s="2" t="s">
        <v>85</v>
      </c>
      <c r="C86" s="1">
        <v>6</v>
      </c>
      <c r="D86" s="2">
        <v>6</v>
      </c>
      <c r="E86" s="2" t="s">
        <v>11</v>
      </c>
      <c r="F86" s="1">
        <v>47</v>
      </c>
    </row>
    <row r="87" spans="1:6" x14ac:dyDescent="0.25">
      <c r="A87" s="1" t="s">
        <v>5</v>
      </c>
      <c r="B87" s="2" t="s">
        <v>86</v>
      </c>
      <c r="C87" s="1">
        <v>7</v>
      </c>
      <c r="D87" s="2">
        <v>7</v>
      </c>
      <c r="E87" s="2" t="s">
        <v>11</v>
      </c>
      <c r="F87" s="1">
        <v>19</v>
      </c>
    </row>
    <row r="88" spans="1:6" x14ac:dyDescent="0.25">
      <c r="A88" s="1" t="s">
        <v>5</v>
      </c>
      <c r="B88" s="2" t="s">
        <v>87</v>
      </c>
      <c r="C88" s="1">
        <v>7</v>
      </c>
      <c r="D88" s="2">
        <v>7</v>
      </c>
      <c r="E88" s="2" t="s">
        <v>11</v>
      </c>
      <c r="F88" s="1">
        <v>55</v>
      </c>
    </row>
    <row r="89" spans="1:6" x14ac:dyDescent="0.25">
      <c r="A89" s="1" t="s">
        <v>5</v>
      </c>
      <c r="B89" s="2" t="s">
        <v>88</v>
      </c>
      <c r="C89" s="1">
        <v>7</v>
      </c>
      <c r="D89" s="2">
        <v>7</v>
      </c>
      <c r="E89" s="2" t="s">
        <v>11</v>
      </c>
      <c r="F89" s="1">
        <v>17</v>
      </c>
    </row>
    <row r="90" spans="1:6" x14ac:dyDescent="0.25">
      <c r="A90" s="1" t="s">
        <v>5</v>
      </c>
      <c r="B90" s="2" t="s">
        <v>89</v>
      </c>
      <c r="C90" s="1">
        <v>7</v>
      </c>
      <c r="D90" s="2">
        <v>7</v>
      </c>
      <c r="E90" s="2" t="s">
        <v>11</v>
      </c>
      <c r="F90" s="1">
        <v>21</v>
      </c>
    </row>
    <row r="91" spans="1:6" x14ac:dyDescent="0.25">
      <c r="A91" s="1" t="s">
        <v>5</v>
      </c>
      <c r="B91" s="2" t="s">
        <v>90</v>
      </c>
      <c r="C91" s="1">
        <v>7</v>
      </c>
      <c r="D91" s="2">
        <v>7</v>
      </c>
      <c r="E91" s="2" t="s">
        <v>11</v>
      </c>
      <c r="F91" s="1">
        <v>19</v>
      </c>
    </row>
    <row r="92" spans="1:6" x14ac:dyDescent="0.25">
      <c r="A92" s="1" t="s">
        <v>5</v>
      </c>
      <c r="B92" s="2" t="s">
        <v>91</v>
      </c>
      <c r="C92" s="1">
        <v>9</v>
      </c>
      <c r="D92" s="2">
        <v>9</v>
      </c>
      <c r="E92" s="2" t="s">
        <v>11</v>
      </c>
      <c r="F92" s="1">
        <v>51</v>
      </c>
    </row>
    <row r="93" spans="1:6" x14ac:dyDescent="0.25">
      <c r="A93" s="1" t="s">
        <v>5</v>
      </c>
      <c r="B93" s="2" t="s">
        <v>92</v>
      </c>
      <c r="C93" s="1">
        <v>10</v>
      </c>
      <c r="D93" s="2">
        <v>10</v>
      </c>
      <c r="E93" s="2" t="s">
        <v>11</v>
      </c>
      <c r="F93" s="1">
        <v>22</v>
      </c>
    </row>
    <row r="94" spans="1:6" x14ac:dyDescent="0.25">
      <c r="A94" s="1" t="s">
        <v>5</v>
      </c>
      <c r="B94" s="2" t="s">
        <v>93</v>
      </c>
      <c r="C94" s="1">
        <v>9</v>
      </c>
      <c r="D94" s="2">
        <v>9</v>
      </c>
      <c r="E94" s="2" t="s">
        <v>12</v>
      </c>
      <c r="F94" s="1">
        <v>17</v>
      </c>
    </row>
    <row r="95" spans="1:6" x14ac:dyDescent="0.25">
      <c r="A95" s="1" t="s">
        <v>13</v>
      </c>
      <c r="B95" s="2" t="s">
        <v>94</v>
      </c>
      <c r="C95" s="1">
        <v>6</v>
      </c>
      <c r="D95" s="2">
        <v>6</v>
      </c>
      <c r="E95" s="2" t="s">
        <v>14</v>
      </c>
      <c r="F95" s="1">
        <v>52</v>
      </c>
    </row>
    <row r="96" spans="1:6" x14ac:dyDescent="0.25">
      <c r="A96" s="1" t="s">
        <v>13</v>
      </c>
      <c r="B96" s="2" t="s">
        <v>95</v>
      </c>
      <c r="C96" s="1">
        <v>6</v>
      </c>
      <c r="D96" s="2">
        <v>6</v>
      </c>
      <c r="E96" s="2" t="s">
        <v>14</v>
      </c>
      <c r="F96" s="1">
        <v>47</v>
      </c>
    </row>
    <row r="97" spans="1:6" x14ac:dyDescent="0.25">
      <c r="A97" s="1" t="s">
        <v>13</v>
      </c>
      <c r="B97" s="2" t="s">
        <v>96</v>
      </c>
      <c r="C97" s="1">
        <v>6</v>
      </c>
      <c r="D97" s="2">
        <v>6</v>
      </c>
      <c r="E97" s="2" t="s">
        <v>14</v>
      </c>
      <c r="F97" s="1">
        <v>34</v>
      </c>
    </row>
    <row r="98" spans="1:6" x14ac:dyDescent="0.25">
      <c r="A98" s="1" t="s">
        <v>13</v>
      </c>
      <c r="B98" s="2" t="s">
        <v>97</v>
      </c>
      <c r="C98" s="1">
        <v>6</v>
      </c>
      <c r="D98" s="2">
        <v>6</v>
      </c>
      <c r="E98" s="2" t="s">
        <v>14</v>
      </c>
      <c r="F98" s="1">
        <v>50</v>
      </c>
    </row>
    <row r="99" spans="1:6" x14ac:dyDescent="0.25">
      <c r="A99" s="1" t="s">
        <v>13</v>
      </c>
      <c r="B99" s="2" t="s">
        <v>98</v>
      </c>
      <c r="C99" s="1">
        <v>6</v>
      </c>
      <c r="D99" s="2">
        <v>6</v>
      </c>
      <c r="E99" s="2" t="s">
        <v>14</v>
      </c>
      <c r="F99" s="1">
        <v>39</v>
      </c>
    </row>
    <row r="100" spans="1:6" x14ac:dyDescent="0.25">
      <c r="A100" s="1" t="s">
        <v>13</v>
      </c>
      <c r="B100" s="2" t="s">
        <v>99</v>
      </c>
      <c r="C100" s="1">
        <v>7</v>
      </c>
      <c r="D100" s="2">
        <v>7</v>
      </c>
      <c r="E100" s="2" t="s">
        <v>14</v>
      </c>
      <c r="F100" s="1">
        <v>25</v>
      </c>
    </row>
    <row r="101" spans="1:6" x14ac:dyDescent="0.25">
      <c r="A101" s="1" t="s">
        <v>13</v>
      </c>
      <c r="B101" s="2" t="s">
        <v>100</v>
      </c>
      <c r="C101" s="1">
        <v>8</v>
      </c>
      <c r="D101" s="2">
        <v>8</v>
      </c>
      <c r="E101" s="2" t="s">
        <v>14</v>
      </c>
      <c r="F101" s="1">
        <v>31</v>
      </c>
    </row>
    <row r="102" spans="1:6" x14ac:dyDescent="0.25">
      <c r="A102" s="1" t="s">
        <v>13</v>
      </c>
      <c r="B102" s="2" t="s">
        <v>101</v>
      </c>
      <c r="C102" s="1">
        <v>8</v>
      </c>
      <c r="D102" s="2">
        <v>8</v>
      </c>
      <c r="E102" s="2" t="s">
        <v>14</v>
      </c>
      <c r="F102" s="1">
        <v>37</v>
      </c>
    </row>
    <row r="103" spans="1:6" x14ac:dyDescent="0.25">
      <c r="A103" s="1" t="s">
        <v>13</v>
      </c>
      <c r="B103" s="2" t="s">
        <v>102</v>
      </c>
      <c r="C103" s="1">
        <v>8</v>
      </c>
      <c r="D103" s="2">
        <v>8</v>
      </c>
      <c r="E103" s="2" t="s">
        <v>14</v>
      </c>
      <c r="F103" s="1">
        <v>17</v>
      </c>
    </row>
    <row r="104" spans="1:6" x14ac:dyDescent="0.25">
      <c r="A104" s="1" t="s">
        <v>13</v>
      </c>
      <c r="B104" s="2" t="s">
        <v>103</v>
      </c>
      <c r="C104" s="1">
        <v>8</v>
      </c>
      <c r="D104" s="2">
        <v>8</v>
      </c>
      <c r="E104" s="2" t="s">
        <v>14</v>
      </c>
      <c r="F104" s="1">
        <v>27</v>
      </c>
    </row>
    <row r="105" spans="1:6" x14ac:dyDescent="0.25">
      <c r="A105" s="1" t="s">
        <v>13</v>
      </c>
      <c r="B105" s="2" t="s">
        <v>104</v>
      </c>
      <c r="C105" s="1">
        <v>8</v>
      </c>
      <c r="D105" s="2">
        <v>8</v>
      </c>
      <c r="E105" s="2" t="s">
        <v>14</v>
      </c>
      <c r="F105" s="1">
        <v>25</v>
      </c>
    </row>
  </sheetData>
  <mergeCells count="1">
    <mergeCell ref="A2:E2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J c H A A B Q S w M E F A A C A A g A g G N U W 6 w S C N q p A A A A + g A A A B I A H A B D b 2 5 m a W c v U G F j a 2 F n Z S 5 4 b W w g o h g A K K A U A A A A A A A A A A A A A A A A A A A A A A A A A A A A h Y 9 N D o I w F I S v Q r q n r 6 3 B H / I o C 7 e S G I 3 G L c E K j V B M K c L d X H g k r y C J o u 5 c z s y 3 + O Z x u 2 P c V 6 V 3 V b b R t Y k I p 4 x 4 y m T 1 U Z s 8 I q 0 7 + X M S S 1 y n 2 T n N l T f A p g n 7 5 h i R w r l L C N B 1 H e 0 m t L Y 5 C M Y 4 H J L V N i t U l Z I P r P / D v j a N S 0 2 m i M T 9 S 0 Y K O u U 0 4 A t B A y H E D G E c M N H m C 4 n B m T K E n x K X b e l a q 6 R t / c 0 O Y Y w I 7 x / y C V B L A w Q U A A I A C A C A Y 1 R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g G N U W + k 4 O 1 C M B A A A F w 8 A A B M A H A B G b 3 J t d W x h c y 9 T Z W N 0 a W 9 u M S 5 t I K I Y A C i g F A A A A A A A A A A A A A A A A A A A A A A A A A A A A M V X X U 8 b R x R 9 R + I / j D Y v t r Q l E C W k T e p E a Q o q q l S 1 g N Q H Y 1 U L n j S r r N d 0 v V Z A y J K B i L Q C Q V u l E u o H N G 2 k V o o q L Q T H j g 3 m L 9 z 5 R z 1 3 F p v F 9 o Z S o O V h b c / H u e e e e / b O U J A z v p 1 3 x U T 4 O X S 7 v 6 + / r / D Q 8 m R W X D H o F 6 r Q P l X U C t W p R m + E 2 q C q W q W 6 I V L C k X 5 / n 8 A f b a p F t U R N 9 Z Q O s K q O u d G 8 k 5 X e w K j t y E L C G L k 1 R V v 0 E 2 3 S z 7 S N 5 7 f 0 j F 5 O X R u 8 d u M d P I a n 6 E / 6 i 1 f 8 R n / Q D 3 i + n I o P n D T D o C C 3 p Z b U E 8 w 2 1 B q + l a l J u x S A w g E W V o R a p L o q q 1 V M 6 Z 9 P M P c G a 1 e H m P y k N e 3 I g Q n p I O / x / O N C o j M J U 0 h r 5 q F I 3 / N 9 z 5 4 u + r K Q u Z v + y M 5 m p Z u 5 K 9 6 / I 3 y v K C N k v k e U K h N A v D U B j I D x w C o A G v N C P m p Z r Y O I W s Z 0 H a n V 1 H q E z L 1 s 9 n 7 e K e b c x H l y M 4 V B 2 9 h Q w Z Y d H b 4 a b t a 8 W i s F o K s i X u W j 7 K 9 c B F Y i f T / v + t L 1 M 8 m I X t t Y y s g 1 3 o T E O h P k W l A D Y V d O V G x c u l Z O h j o V E u f R 3 R Q L x i f A Y s U m 8 k V v R g 7 o n 6 U I y W c Q e Z l e A Q m U l m k P c A 3 N 9 h S W o a 8 i L M + W L V O L U r q Y m k Y T e 9 4 K y A s F Q 4 L D 1 x C m H K a H S e x c A v A O V t U 6 0 h u Z m 7 X c r P 5 + 7 N g z a n V R P g 0 Z h T R Y r F D u 8 5 v 2 C E U X T J X b + y g w k l E b b w I 9 L G k r V a 1 b j Q 6 P 5 Z r 0 L L f w I O / l Q p a T 8 7 M h y 3 9 V B H O h 0 x s + 8 I Q v 5 / w S + + Y o 9 z 3 N e 6 l 7 + k e g 7 q F A 6 H P 6 T Q m 7 H d I y x Z j r D 1 8 f Y H q t p Q 2 9 Z t E U t C u w q K k b J D e j / R C h B k 0 X 1 U Y X 3 N v B B D Q L I n h a N N r F x 6 H W 4 w B V 4 H w X + Y X m A S 7 C I Z 4 B 0 g r d x A j a Y g i n N n q E e 4 6 N d S 3 p N 2 0 x K 7 o 9 h N 1 C 8 8 T A F v 3 e W y M m 8 B Q S c k 6 7 1 B S o A R u 6 w V 7 q E e 9 X R K n C 9 r p f s 9 e i m o C i S O j k d n R p I B s + s f S q o E N t s q r 6 T p W v d u m Y 7 O b 2 A j T 2 + W D Q q F R j I 7 M I K 1 o f H A H t y u g Q G 7 E G w R n C X I I W F 0 G v 1 T q T A d U X 8 P U W q r 6 n h X j N 6 u m u u m b q s q E I 7 M o 6 0 2 w 5 v s J v O 9 4 S T L Z Z W + 5 8 q x o V X Y 2 K 1 q Z 8 K c H a C V 7 n b Y 3 u G t 2 I G R + O G b 8 Z M / 5 u z P h 7 M e N D g 3 E T Q z E T O N S 4 O K + o e X K u l O z v s 9 1 / 0 n s 6 r n H b r L o 2 T o X P x k g 3 a x l Q d z k K d J O P b 3 0 i J 3 1 L p M c K n 1 o e m o 8 v v c + K 0 p t P 8 V 3 I F B / Y r u X N j + G G 5 N s P b O m l 4 o H Q t 5 F Q y g i 3 c J Y d k O P y q 6 I N 9 h o 6 0 5 l O b H u P Z n M i y 7 d 3 + 1 N u s y N z M 9 I Z + D z v P Z r O 5 x 8 l z i a o K d y i 4 5 g n 7 o u 4 4 7 a b O g U 3 v 9 D n B A J 1 x l 5 I j / k y l z I 6 1 h v m x 7 a b T R l 6 m 5 E p p T + 0 f C t z 7 I 2 e 8 D 0 0 7 F X h / / t e j x U B y l m D + w N 9 V d s Y 6 i X M Y K l 9 q 4 z k 3 b 1 X Z 5 0 W o 0 V X / 3 + j v Q X T Z W 3 3 S 8 A a C 4 Y h 5 2 R u 1 r G 8 U R z Q R c f S h 6 p x y 7 g E l x k l Q 4 D t h d x P T q n T G T 2 a F K k 7 x 3 j / 1 V t w i W 8 C Q 7 d c E R s m Y p y O a L f / B l B L A Q I t A B Q A A g A I A I B j V F u s E g j a q Q A A A P o A A A A S A A A A A A A A A A A A A A A A A A A A A A B D b 2 5 m a W c v U G F j a 2 F n Z S 5 4 b W x Q S w E C L Q A U A A I A C A C A Y 1 R b D 8 r p q 6 Q A A A D p A A A A E w A A A A A A A A A A A A A A A A D 1 A A A A W 0 N v b n R l b n R f V H l w Z X N d L n h t b F B L A Q I t A B Q A A g A I A I B j V F v p O D t Q j A Q A A B c P A A A T A A A A A A A A A A A A A A A A A O Y B A A B G b 3 J t d W x h c y 9 T Z W N 0 a W 9 u M S 5 t U E s F B g A A A A A D A A M A w g A A A L 8 G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k U 8 A A A A A A A A I z w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R d W V y e U d y b 3 V w c y I g V m F s d W U 9 I n N B Z 0 F B Q U F B Q U F B Q U 1 l Y T I x a W 9 U a 1 J J M 3 N t e U 0 r Z X V l Z V F 0 Q 2 Y w W U R R d G R D K z B M S F J n T k N 3 M E x m U X Z 0 Q 3 k w T E R S Z 3 R H T U l O R 0 U w T E R R d W R D N 0 l O Q z Q w T G N n M E o z U X R k Q z g w T F h S a H R D N j B M a l F 1 U 0 R S a j l D M z B Z d l F 1 Z 0 F B Q U F B Q U F B Q U F B Q U J m T l U y Y n p z S T Z U N U c 0 a F B K S 2 x n S 2 t H O U N m M F l E U X V O Q z g w T F h S Z 0 N E U X Q 5 Q 3 c w T C 9 S Z 0 5 D K z B Z S F F z Q U F C R E h t d H R Z c U U 1 R V N O N 0 p z a l B u c m 5 u Z 0 F B Q U F B P S I g L z 4 8 L 1 N 0 Y W J s Z U V u d H J p Z X M + P C 9 J d G V t P j x J d G V t P j x J d G V t T G 9 j Y X R p b 2 4 + P E l 0 Z W 1 U e X B l P k Z v c m 1 1 b G E 8 L 0 l 0 Z W 1 U e X B l P j x J d G V t U G F 0 a D 5 T Z W N 0 a W 9 u M S 8 l R D A l O U Q l R D A l Q j U l R D A l Q k M l R D A l Q j U l R D E l O D Y l R D A l Q k E l R D A l Q j g l R D A l Q j k l M j A l R D E l O E Y l R D A l Q j c l R D E l O E I l R D A l Q k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P Q n d C 1 0 L z Q t d G G 0 L r Q u N C 5 X 9 G P 0 L f R i 9 C 6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0 J v Q u N G B 0 Y I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D b 3 V u d C I g V m F s d W U 9 I m w 5 M y I g L z 4 8 R W 5 0 c n k g V H l w Z T 0 i R m l s b E V y c m 9 y Q 2 9 k Z S I g V m F s d W U 9 I n N V b m t u b 3 d u I i A v P j x F b n R y e S B U e X B l P S J G a W x s R X J y b 3 J D b 3 V u d C I g V m F s d W U 9 I m w 3 I i A v P j x F b n R y e S B U e X B l P S J G a W x s T G F z d F V w Z G F 0 Z W Q i I F Z h b H V l P S J k M j A y N S 0 x M C 0 y M F Q w O T o y O D o w M S 4 0 O D Y x O D Y 1 W i I g L z 4 8 R W 5 0 c n k g V H l w Z T 0 i R m l s b E N v b H V t b l R 5 c G V z I i B W Y W x 1 Z T 0 i c 0 J n W U R B d 0 1 H Q X d Z R 0 F B W U R B d 0 1 E Q X d N R E F 3 T T 0 i I C 8 + P E V u d H J 5 I F R 5 c G U 9 I k Z p b G x D b 2 x 1 b W 5 O Y W 1 l c y I g V m F s d W U 9 I n N b J n F 1 b 3 Q 7 U 2 9 1 c m N l L k 5 h b W U m c X V v d D s s J n F 1 b 3 Q 7 0 J / R g N C 1 0 L T Q v N C 1 0 Y I m c X V v d D s s J n F 1 b 3 Q 7 0 J r Q v t C 0 I N G D 0 Y f Q s N G B 0 Y L Q v d C 4 0 L r Q s C Z x d W 9 0 O y w m c X V v d D v Q m t C 7 0 L D R g d G B L C D Q s i D Q u t C + 0 Y L Q v t G A 0 L 7 Q v C D R g 9 G H 0 L j R g t G B 0 Y 8 g 0 Y P R h 9 C w 0 Y H R g t C 9 0 L j Q u i Z x d W 9 0 O y w m c X V v d D v Q m t C 7 0 L D R g d G B L C A g 0 L f Q s C D Q u t C + 0 Y L Q v t G A 0 Y v Q u S D Q s t G L 0 L / Q v t C 7 0 L 3 R j 9 C 7 0 L j R g d G M I N C + 0 L v Q u N C 8 0 L / Q u N C w 0 L T Q v d G L 0 L U g 0 L f Q s N C 0 0 L D Q v d C 4 0 Y 8 m c X V v d D s s J n F 1 b 3 Q 7 0 K H Q v t C 6 0 Y D Q s N G J 0 L X Q v d C 9 0 L 7 Q t S D Q v d C w 0 L f Q s t C w 0 L 3 Q u N C 1 I N C e 0 K M m c X V v d D s s J n F 1 b 3 Q 7 0 J r Q v t C 7 0 L j R h 9 C 1 0 Y H R g t C y 0 L 4 g 0 L H Q s N C 7 0 L v Q v t C y J n F 1 b 3 Q 7 L C Z x d W 9 0 O 9 C g 0 L X Q t 9 G D 0 L v R j N G C 0 L D R g i D R g 9 G H 0 L D R g d G C 0 L j R j y A o 0 L / Q v t C x 0 L X Q t N C 4 0 Y L Q t d C 7 0 Y w v I N C / 0 Y D Q u N C 3 0 Z H R g C 8 g 0 Y P R h 9 C w 0 Y H R g t C 9 0 L j Q u i k m c X V v d D s s J n F 1 b 3 Q 7 0 K T Q s N C 8 0 L j Q u 9 C 4 0 Y 8 g 0 L g g 0 L j Q v d C 4 0 Y b Q u N C w 0 L v R i y D R g 9 G H 0 L j R g t C 1 0 L v R j y Z x d W 9 0 O y w m c X V v d D v Q n 9 G A 0 L X Q t N G B 0 L X Q t N C w 0 Y L Q t d C 7 0 Y w g 0 L b R j t G A 0 L g g K N C k 0 J j Q n i w g 0 L T Q v t C 7 0 L b Q v d C + 0 Y H R g t G M L C D Q u t C + 0 L 3 R g t C w 0 L r R g t C 9 0 Y v Q u S D R g t C 1 0 L v Q t d G E 0 L 7 Q v S k m c X V v d D s s J n F 1 b 3 Q 7 0 K H Q t d C 6 0 Y D Q t d G C 0 L D R g N G M I N C 2 0 Y 7 R g N C 4 I C j Q p N C Y 0 J 4 s I N C 0 0 L 7 Q u 9 C 2 0 L 3 Q v t G B 0 Y L R j C w g 0 L r Q v t C 9 0 Y L Q s N C 6 0 Y L Q v d G L 0 L k g 0 Y L Q t d C 7 0 L X R h N C + 0 L 0 p J n F 1 b 3 Q 7 L C Z x d W 9 0 O z Q g 0 L r Q u y Z x d W 9 0 O y w m c X V v d D s 1 I N C 6 0 L s m c X V v d D s s J n F 1 b 3 Q 7 N i D Q u t C 7 J n F 1 b 3 Q 7 L C Z x d W 9 0 O z c g 0 L r Q u y Z x d W 9 0 O y w m c X V v d D s 4 I N C 6 0 L s m c X V v d D s s J n F 1 b 3 Q 7 O S D Q u t C 7 J n F 1 b 3 Q 7 L C Z x d W 9 0 O z E w I N C 6 0 L s m c X V v d D s s J n F 1 b 3 Q 7 M T E g 0 L r Q u y Z x d W 9 0 O y w m c X V v d D v Q k t G B 0 L X Q s 9 C +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d 0 L X Q v N C 1 0 Y b Q u t C 4 0 L k g 0 Y / Q t 9 G L 0 L o v 0 J j Q t 9 C 8 0 L X Q v d C 1 0 L 3 Q v d G L 0 L k g 0 Y L Q u N C / L n t T b 3 V y Y 2 U u T m F t Z S w w f S Z x d W 9 0 O y w m c X V v d D t T Z W N 0 a W 9 u M S / Q n d C 1 0 L z Q t d G G 0 L r Q u N C 5 I N G P 0 L f R i 9 C 6 L 9 C Y 0 L f Q v N C 1 0 L 3 Q t d C 9 0 L 3 R i 9 C 5 I N G C 0 L j Q v y 5 7 0 J / R g N C 1 0 L T Q v N C 1 0 Y I s M X 0 m c X V v d D s s J n F 1 b 3 Q 7 U 2 V j d G l v b j E v 0 J 3 Q t d C 8 0 L X R h t C 6 0 L j Q u S D R j 9 C 3 0 Y v Q u i / Q m N C 3 0 L z Q t d C 9 0 L X Q v d C 9 0 Y v Q u S D R g t C 4 0 L 8 u e 9 C a 0 L 7 Q t C D R g 9 G H 0 L D R g d G C 0 L 3 Q u N C 6 0 L A s M n 0 m c X V v d D s s J n F 1 b 3 Q 7 U 2 V j d G l v b j E v 0 J 3 Q t d C 8 0 L X R h t C 6 0 L j Q u S D R j 9 C 3 0 Y v Q u i / Q m N C 3 0 L z Q t d C 9 0 L X Q v d C 9 0 Y v Q u S D R g t C 4 0 L 8 u e 9 C a 0 L v Q s N G B 0 Y E s I N C y I N C 6 0 L 7 R g t C + 0 Y D Q v t C 8 I N G D 0 Y f Q u N G C 0 Y H R j y D R g 9 G H 0 L D R g d G C 0 L 3 Q u N C 6 L D N 9 J n F 1 b 3 Q 7 L C Z x d W 9 0 O 1 N l Y 3 R p b 2 4 x L 9 C d 0 L X Q v N C 1 0 Y b Q u t C 4 0 L k g 0 Y / Q t 9 G L 0 L o v 0 J j Q t 9 C 8 0 L X Q v d C 1 0 L 3 Q v d G L 0 L k g 0 Y L Q u N C / L n v Q m t C 7 0 L D R g d G B L C A g 0 L f Q s C D Q u t C + 0 Y L Q v t G A 0 Y v Q u S D Q s t G L 0 L / Q v t C 7 0 L 3 R j 9 C 7 0 L j R g d G M I N C + 0 L v Q u N C 8 0 L / Q u N C w 0 L T Q v d G L 0 L U g 0 L f Q s N C 0 0 L D Q v d C 4 0 Y 8 s N H 0 m c X V v d D s s J n F 1 b 3 Q 7 U 2 V j d G l v b j E v 0 J 3 Q t d C 8 0 L X R h t C 6 0 L j Q u S D R j 9 C 3 0 Y v Q u i / Q m N C 3 0 L z Q t d C 9 0 L X Q v d C 9 0 Y v Q u S D R g t C 4 0 L 8 u e 9 C h 0 L 7 Q u t G A 0 L D R i d C 1 0 L 3 Q v d C + 0 L U g 0 L 3 Q s N C 3 0 L L Q s N C 9 0 L j Q t S D Q n t C j L D V 9 J n F 1 b 3 Q 7 L C Z x d W 9 0 O 1 N l Y 3 R p b 2 4 x L 9 C d 0 L X Q v N C 1 0 Y b Q u t C 4 0 L k g 0 Y / Q t 9 G L 0 L o v 0 J j Q t 9 C 8 0 L X Q v d C 1 0 L 3 Q v d G L 0 L k g 0 Y L Q u N C / L n v Q m t C + 0 L v Q u N G H 0 L X R g d G C 0 L L Q v i D Q s d C w 0 L v Q u 9 C + 0 L I s N n 0 m c X V v d D s s J n F 1 b 3 Q 7 U 2 V j d G l v b j E v 0 J 3 Q t d C 8 0 L X R h t C 6 0 L j Q u S D R j 9 C 3 0 Y v Q u i / Q m N C 3 0 L z Q t d C 9 0 L X Q v d C 9 0 Y v Q u S D R g t C 4 0 L 8 u e 9 C g 0 L X Q t 9 G D 0 L v R j N G C 0 L D R g i D R g 9 G H 0 L D R g d G C 0 L j R j y A o 0 L / Q v t C x 0 L X Q t N C 4 0 Y L Q t d C 7 0 Y w v I N C / 0 Y D Q u N C 3 0 Z H R g C 8 g 0 Y P R h 9 C w 0 Y H R g t C 9 0 L j Q u i k s N 3 0 m c X V v d D s s J n F 1 b 3 Q 7 U 2 V j d G l v b j E v 0 J 3 Q t d C 8 0 L X R h t C 6 0 L j Q u S D R j 9 C 3 0 Y v Q u i / Q m N C 3 0 L z Q t d C 9 0 L X Q v d C 9 0 Y v Q u S D R g t C 4 0 L 8 u e 9 C k 0 L D Q v N C 4 0 L v Q u N G P I N C 4 I N C 4 0 L 3 Q u N G G 0 L j Q s N C 7 0 Y s g 0 Y P R h 9 C 4 0 Y L Q t d C 7 0 Y 8 s O H 0 m c X V v d D s s J n F 1 b 3 Q 7 U 2 V j d G l v b j E v 0 J 3 Q t d C 8 0 L X R h t C 6 0 L j Q u S D R j 9 C 3 0 Y v Q u i / Q m N C 3 0 L z Q t d C 9 0 L X Q v d C 9 0 Y v Q u S D R g t C 4 0 L 8 u e 9 C f 0 Y D Q t d C 0 0 Y H Q t d C 0 0 L D R g t C 1 0 L v R j C D Q t t G O 0 Y D Q u C A o 0 K T Q m N C e L C D Q t N C + 0 L v Q t t C 9 0 L 7 R g d G C 0 Y w s I N C 6 0 L 7 Q v d G C 0 L D Q u t G C 0 L 3 R i 9 C 5 I N G C 0 L X Q u 9 C 1 0 Y T Q v t C 9 K S w 5 f S Z x d W 9 0 O y w m c X V v d D t T Z W N 0 a W 9 u M S / Q n d C 1 0 L z Q t d G G 0 L r Q u N C 5 I N G P 0 L f R i 9 C 6 L 9 C Y 0 L f Q v N C 1 0 L 3 Q t d C 9 0 L 3 R i 9 C 5 I N G C 0 L j Q v y 5 7 0 K H Q t d C 6 0 Y D Q t d G C 0 L D R g N G M I N C 2 0 Y 7 R g N C 4 I C j Q p N C Y 0 J 4 s I N C 0 0 L 7 Q u 9 C 2 0 L 3 Q v t G B 0 Y L R j C w g 0 L r Q v t C 9 0 Y L Q s N C 6 0 Y L Q v d G L 0 L k g 0 Y L Q t d C 7 0 L X R h N C + 0 L 0 p L D E w f S Z x d W 9 0 O y w m c X V v d D t T Z W N 0 a W 9 u M S / Q n d C 1 0 L z Q t d G G 0 L r Q u N C 5 I N G P 0 L f R i 9 C 6 L 9 C Y 0 L f Q v N C 1 0 L 3 Q t d C 9 0 L 3 R i 9 C 5 I N G C 0 L j Q v y 5 7 N C D Q u t C 7 L D E x f S Z x d W 9 0 O y w m c X V v d D t T Z W N 0 a W 9 u M S / Q n d C 1 0 L z Q t d G G 0 L r Q u N C 5 I N G P 0 L f R i 9 C 6 L 9 C Y 0 L f Q v N C 1 0 L 3 Q t d C 9 0 L 3 R i 9 C 5 I N G C 0 L j Q v y 5 7 N S D Q u t C 7 L D E y f S Z x d W 9 0 O y w m c X V v d D t T Z W N 0 a W 9 u M S / Q n d C 1 0 L z Q t d G G 0 L r Q u N C 5 I N G P 0 L f R i 9 C 6 L 9 C Y 0 L f Q v N C 1 0 L 3 Q t d C 9 0 L 3 R i 9 C 5 I N G C 0 L j Q v y 5 7 N i D Q u t C 7 L D E z f S Z x d W 9 0 O y w m c X V v d D t T Z W N 0 a W 9 u M S / Q n d C 1 0 L z Q t d G G 0 L r Q u N C 5 I N G P 0 L f R i 9 C 6 L 9 C Y 0 L f Q v N C 1 0 L 3 Q t d C 9 0 L 3 R i 9 C 5 I N G C 0 L j Q v y 5 7 N y D Q u t C 7 L D E 0 f S Z x d W 9 0 O y w m c X V v d D t T Z W N 0 a W 9 u M S / Q n d C 1 0 L z Q t d G G 0 L r Q u N C 5 I N G P 0 L f R i 9 C 6 L 9 C Y 0 L f Q v N C 1 0 L 3 Q t d C 9 0 L 3 R i 9 C 5 I N G C 0 L j Q v y 5 7 O C D Q u t C 7 L D E 1 f S Z x d W 9 0 O y w m c X V v d D t T Z W N 0 a W 9 u M S / Q n d C 1 0 L z Q t d G G 0 L r Q u N C 5 I N G P 0 L f R i 9 C 6 L 9 C Y 0 L f Q v N C 1 0 L 3 Q t d C 9 0 L 3 R i 9 C 5 I N G C 0 L j Q v y 5 7 O S D Q u t C 7 L D E 2 f S Z x d W 9 0 O y w m c X V v d D t T Z W N 0 a W 9 u M S / Q n d C 1 0 L z Q t d G G 0 L r Q u N C 5 I N G P 0 L f R i 9 C 6 L 9 C Y 0 L f Q v N C 1 0 L 3 Q t d C 9 0 L 3 R i 9 C 5 I N G C 0 L j Q v y 5 7 M T A g 0 L r Q u y w x N 3 0 m c X V v d D s s J n F 1 b 3 Q 7 U 2 V j d G l v b j E v 0 J 3 Q t d C 8 0 L X R h t C 6 0 L j Q u S D R j 9 C 3 0 Y v Q u i / Q m N C 3 0 L z Q t d C 9 0 L X Q v d C 9 0 Y v Q u S D R g t C 4 0 L 8 u e z E x I N C 6 0 L s s M T h 9 J n F 1 b 3 Q 7 L C Z x d W 9 0 O 1 N l Y 3 R p b 2 4 x L 9 C d 0 L X Q v N C 1 0 Y b Q u t C 4 0 L k g 0 Y / Q t 9 G L 0 L o v 0 J j Q t 9 C 8 0 L X Q v d C 1 0 L 3 Q v d G L 0 L k g 0 Y L Q u N C / L n v Q k t G B 0 L X Q s 9 C + L D E 5 f S Z x d W 9 0 O 1 0 s J n F 1 b 3 Q 7 Q 2 9 s d W 1 u Q 2 9 1 b n Q m c X V v d D s 6 M j A s J n F 1 b 3 Q 7 S 2 V 5 Q 2 9 s d W 1 u T m F t Z X M m c X V v d D s 6 W 1 0 s J n F 1 b 3 Q 7 Q 2 9 s d W 1 u S W R l b n R p d G l l c y Z x d W 9 0 O z p b J n F 1 b 3 Q 7 U 2 V j d G l v b j E v 0 J 3 Q t d C 8 0 L X R h t C 6 0 L j Q u S D R j 9 C 3 0 Y v Q u i / Q m N C 3 0 L z Q t d C 9 0 L X Q v d C 9 0 Y v Q u S D R g t C 4 0 L 8 u e 1 N v d X J j Z S 5 O Y W 1 l L D B 9 J n F 1 b 3 Q 7 L C Z x d W 9 0 O 1 N l Y 3 R p b 2 4 x L 9 C d 0 L X Q v N C 1 0 Y b Q u t C 4 0 L k g 0 Y / Q t 9 G L 0 L o v 0 J j Q t 9 C 8 0 L X Q v d C 1 0 L 3 Q v d G L 0 L k g 0 Y L Q u N C / L n v Q n 9 G A 0 L X Q t N C 8 0 L X R g i w x f S Z x d W 9 0 O y w m c X V v d D t T Z W N 0 a W 9 u M S / Q n d C 1 0 L z Q t d G G 0 L r Q u N C 5 I N G P 0 L f R i 9 C 6 L 9 C Y 0 L f Q v N C 1 0 L 3 Q t d C 9 0 L 3 R i 9 C 5 I N G C 0 L j Q v y 5 7 0 J r Q v t C 0 I N G D 0 Y f Q s N G B 0 Y L Q v d C 4 0 L r Q s C w y f S Z x d W 9 0 O y w m c X V v d D t T Z W N 0 a W 9 u M S / Q n d C 1 0 L z Q t d G G 0 L r Q u N C 5 I N G P 0 L f R i 9 C 6 L 9 C Y 0 L f Q v N C 1 0 L 3 Q t d C 9 0 L 3 R i 9 C 5 I N G C 0 L j Q v y 5 7 0 J r Q u 9 C w 0 Y H R g S w g 0 L I g 0 L r Q v t G C 0 L 7 R g N C + 0 L w g 0 Y P R h 9 C 4 0 Y L R g d G P I N G D 0 Y f Q s N G B 0 Y L Q v d C 4 0 L o s M 3 0 m c X V v d D s s J n F 1 b 3 Q 7 U 2 V j d G l v b j E v 0 J 3 Q t d C 8 0 L X R h t C 6 0 L j Q u S D R j 9 C 3 0 Y v Q u i / Q m N C 3 0 L z Q t d C 9 0 L X Q v d C 9 0 Y v Q u S D R g t C 4 0 L 8 u e 9 C a 0 L v Q s N G B 0 Y E s I C D Q t 9 C w I N C 6 0 L 7 R g t C + 0 Y D R i 9 C 5 I N C y 0 Y v Q v 9 C + 0 L v Q v d G P 0 L v Q u N G B 0 Y w g 0 L 7 Q u 9 C 4 0 L z Q v 9 C 4 0 L D Q t N C 9 0 Y v Q t S D Q t 9 C w 0 L T Q s N C 9 0 L j R j y w 0 f S Z x d W 9 0 O y w m c X V v d D t T Z W N 0 a W 9 u M S / Q n d C 1 0 L z Q t d G G 0 L r Q u N C 5 I N G P 0 L f R i 9 C 6 L 9 C Y 0 L f Q v N C 1 0 L 3 Q t d C 9 0 L 3 R i 9 C 5 I N G C 0 L j Q v y 5 7 0 K H Q v t C 6 0 Y D Q s N G J 0 L X Q v d C 9 0 L 7 Q t S D Q v d C w 0 L f Q s t C w 0 L 3 Q u N C 1 I N C e 0 K M s N X 0 m c X V v d D s s J n F 1 b 3 Q 7 U 2 V j d G l v b j E v 0 J 3 Q t d C 8 0 L X R h t C 6 0 L j Q u S D R j 9 C 3 0 Y v Q u i / Q m N C 3 0 L z Q t d C 9 0 L X Q v d C 9 0 Y v Q u S D R g t C 4 0 L 8 u e 9 C a 0 L 7 Q u 9 C 4 0 Y f Q t d G B 0 Y L Q s t C + I N C x 0 L D Q u 9 C 7 0 L 7 Q s i w 2 f S Z x d W 9 0 O y w m c X V v d D t T Z W N 0 a W 9 u M S / Q n d C 1 0 L z Q t d G G 0 L r Q u N C 5 I N G P 0 L f R i 9 C 6 L 9 C Y 0 L f Q v N C 1 0 L 3 Q t d C 9 0 L 3 R i 9 C 5 I N G C 0 L j Q v y 5 7 0 K D Q t d C 3 0 Y P Q u 9 G M 0 Y L Q s N G C I N G D 0 Y f Q s N G B 0 Y L Q u N G P I C j Q v 9 C + 0 L H Q t d C 0 0 L j R g t C 1 0 L v R j C 8 g 0 L / R g N C 4 0 L f R k d G A L y D R g 9 G H 0 L D R g d G C 0 L 3 Q u N C 6 K S w 3 f S Z x d W 9 0 O y w m c X V v d D t T Z W N 0 a W 9 u M S / Q n d C 1 0 L z Q t d G G 0 L r Q u N C 5 I N G P 0 L f R i 9 C 6 L 9 C Y 0 L f Q v N C 1 0 L 3 Q t d C 9 0 L 3 R i 9 C 5 I N G C 0 L j Q v y 5 7 0 K T Q s N C 8 0 L j Q u 9 C 4 0 Y 8 g 0 L g g 0 L j Q v d C 4 0 Y b Q u N C w 0 L v R i y D R g 9 G H 0 L j R g t C 1 0 L v R j y w 4 f S Z x d W 9 0 O y w m c X V v d D t T Z W N 0 a W 9 u M S / Q n d C 1 0 L z Q t d G G 0 L r Q u N C 5 I N G P 0 L f R i 9 C 6 L 9 C Y 0 L f Q v N C 1 0 L 3 Q t d C 9 0 L 3 R i 9 C 5 I N G C 0 L j Q v y 5 7 0 J / R g N C 1 0 L T R g d C 1 0 L T Q s N G C 0 L X Q u 9 G M I N C 2 0 Y 7 R g N C 4 I C j Q p N C Y 0 J 4 s I N C 0 0 L 7 Q u 9 C 2 0 L 3 Q v t G B 0 Y L R j C w g 0 L r Q v t C 9 0 Y L Q s N C 6 0 Y L Q v d G L 0 L k g 0 Y L Q t d C 7 0 L X R h N C + 0 L 0 p L D l 9 J n F 1 b 3 Q 7 L C Z x d W 9 0 O 1 N l Y 3 R p b 2 4 x L 9 C d 0 L X Q v N C 1 0 Y b Q u t C 4 0 L k g 0 Y / Q t 9 G L 0 L o v 0 J j Q t 9 C 8 0 L X Q v d C 1 0 L 3 Q v d G L 0 L k g 0 Y L Q u N C / L n v Q o d C 1 0 L r R g N C 1 0 Y L Q s N G A 0 Y w g 0 L b R j t G A 0 L g g K N C k 0 J j Q n i w g 0 L T Q v t C 7 0 L b Q v d C + 0 Y H R g t G M L C D Q u t C + 0 L 3 R g t C w 0 L r R g t C 9 0 Y v Q u S D R g t C 1 0 L v Q t d G E 0 L 7 Q v S k s M T B 9 J n F 1 b 3 Q 7 L C Z x d W 9 0 O 1 N l Y 3 R p b 2 4 x L 9 C d 0 L X Q v N C 1 0 Y b Q u t C 4 0 L k g 0 Y / Q t 9 G L 0 L o v 0 J j Q t 9 C 8 0 L X Q v d C 1 0 L 3 Q v d G L 0 L k g 0 Y L Q u N C / L n s 0 I N C 6 0 L s s M T F 9 J n F 1 b 3 Q 7 L C Z x d W 9 0 O 1 N l Y 3 R p b 2 4 x L 9 C d 0 L X Q v N C 1 0 Y b Q u t C 4 0 L k g 0 Y / Q t 9 G L 0 L o v 0 J j Q t 9 C 8 0 L X Q v d C 1 0 L 3 Q v d G L 0 L k g 0 Y L Q u N C / L n s 1 I N C 6 0 L s s M T J 9 J n F 1 b 3 Q 7 L C Z x d W 9 0 O 1 N l Y 3 R p b 2 4 x L 9 C d 0 L X Q v N C 1 0 Y b Q u t C 4 0 L k g 0 Y / Q t 9 G L 0 L o v 0 J j Q t 9 C 8 0 L X Q v d C 1 0 L 3 Q v d G L 0 L k g 0 Y L Q u N C / L n s 2 I N C 6 0 L s s M T N 9 J n F 1 b 3 Q 7 L C Z x d W 9 0 O 1 N l Y 3 R p b 2 4 x L 9 C d 0 L X Q v N C 1 0 Y b Q u t C 4 0 L k g 0 Y / Q t 9 G L 0 L o v 0 J j Q t 9 C 8 0 L X Q v d C 1 0 L 3 Q v d G L 0 L k g 0 Y L Q u N C / L n s 3 I N C 6 0 L s s M T R 9 J n F 1 b 3 Q 7 L C Z x d W 9 0 O 1 N l Y 3 R p b 2 4 x L 9 C d 0 L X Q v N C 1 0 Y b Q u t C 4 0 L k g 0 Y / Q t 9 G L 0 L o v 0 J j Q t 9 C 8 0 L X Q v d C 1 0 L 3 Q v d G L 0 L k g 0 Y L Q u N C / L n s 4 I N C 6 0 L s s M T V 9 J n F 1 b 3 Q 7 L C Z x d W 9 0 O 1 N l Y 3 R p b 2 4 x L 9 C d 0 L X Q v N C 1 0 Y b Q u t C 4 0 L k g 0 Y / Q t 9 G L 0 L o v 0 J j Q t 9 C 8 0 L X Q v d C 1 0 L 3 Q v d G L 0 L k g 0 Y L Q u N C / L n s 5 I N C 6 0 L s s M T Z 9 J n F 1 b 3 Q 7 L C Z x d W 9 0 O 1 N l Y 3 R p b 2 4 x L 9 C d 0 L X Q v N C 1 0 Y b Q u t C 4 0 L k g 0 Y / Q t 9 G L 0 L o v 0 J j Q t 9 C 8 0 L X Q v d C 1 0 L 3 Q v d G L 0 L k g 0 Y L Q u N C / L n s x M C D Q u t C 7 L D E 3 f S Z x d W 9 0 O y w m c X V v d D t T Z W N 0 a W 9 u M S / Q n d C 1 0 L z Q t d G G 0 L r Q u N C 5 I N G P 0 L f R i 9 C 6 L 9 C Y 0 L f Q v N C 1 0 L 3 Q t d C 9 0 L 3 R i 9 C 5 I N G C 0 L j Q v y 5 7 M T E g 0 L r Q u y w x O H 0 m c X V v d D s s J n F 1 b 3 Q 7 U 2 V j d G l v b j E v 0 J 3 Q t d C 8 0 L X R h t C 6 0 L j Q u S D R j 9 C 3 0 Y v Q u i / Q m N C 3 0 L z Q t d C 9 0 L X Q v d C 9 0 Y v Q u S D R g t C 4 0 L 8 u e 9 C S 0 Y H Q t d C z 0 L 4 s M T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O U Q l R D A l Q j U l R D A l Q k M l R D A l Q j U l R D E l O D Y l R D A l Q k E l R D A l Q j g l R D A l Q j k l M j A l R D E l O E Y l R D A l Q j c l R D E l O E I l R D A l Q k E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w J U I w J U Q x J T g w J U Q w J U I w J U Q w J U J D J U Q w J U I 1 J U Q x J T g y J U Q x J T g w J T I w J U Q x J T g 0 J U Q w J U I w J U Q w J U I 5 J U Q w J U J C J U Q w J U I w J T I w J U Q w J U J G J U Q x J T g w J U Q w J U I 4 J U Q w J U J D J U Q w J U I 1 J U Q x J T g w J U Q w J U I w M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O W I 0 Z D M 1 N W Y t Y z J j Z S 0 0 Z j N h L T k x Y j g t O D R m M j R h O T Y w M m E 0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T A t M j B U M D k 6 M j c 6 N T Y u O T M y M z Q w O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4 J U Q w J U J D J U Q w J U I 1 J U Q x J T g w J T I w J U Q x J T g 0 J U Q w J U I w J U Q w J U I 5 J U Q w J U J C J U Q w J U I w P C 9 J d G V t U G F 0 a D 4 8 L 0 l 0 Z W 1 M b 2 N h d G l v b j 4 8 U 3 R h Y m x l R W 5 0 c m l l c z 4 8 R W 5 0 c n k g V H l w Z T 0 i S X N Q c m l 2 Y X R l I i B W Y W x 1 Z T 0 i b D A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G a W x s T G F z d F V w Z G F 0 Z W Q i I F Z h b H V l P S J k M j A y N S 0 x M C 0 y M F Q w O T o y N z o 1 N i 4 5 N D A z M z Y w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x v Y W R U b 1 J l c G 9 y d E R p c 2 F i b G V k I i B W Y W x 1 Z T 0 i b D E i I C 8 + P E V u d H J 5 I F R 5 c G U 9 I l F 1 Z X J 5 R 3 J v d X B J R C I g V m F s d W U 9 I n M 5 Y j R k M z U 1 Z i 1 j M m N l L T R m M 2 E t O T F i O C 0 4 N G Y y N G E 5 N j A y Y T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4 J U Q w J U J D J U Q w J U I 1 J U Q x J T g w J T I w J U Q x J T g 0 J U Q w J U I w J U Q w J U I 5 J U Q w J U J C J U Q w J U I w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C 8 l R D A l O U Q l R D A l Q j A l R D A l Q j I l R D A l Q j g l R D A l Q j M l R D A l Q j A l R D E l O D Y l R D A l Q j g l R D E l O E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J U Q w J U I 4 J U Q w J U I 3 J T I w J U Q w J T l E J U Q w J U I 1 J U Q w J U J D J U Q w J U I 1 J U Q x J T g 2 J U Q w J U J B J U Q w J U I 4 J U Q w J U I 5 J T I w J U Q x J T h G J U Q w J U I 3 J U Q x J T h C J U Q w J U J B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N i N W F k N z k w Y y 0 4 N D h h L T Q 0 Z T Q t O G R l Y y 0 5 Y j I z M 2 U 3 Y W U 3 O W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E w L T I w V D A 5 O j I 3 O j U 2 L j c w N D Q 4 M T V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U y M C V E M C V C O C V E M C V C N y U y M C V E M C U 5 R C V E M C V C N S V E M C V C Q y V E M C V C N S V E M S U 4 N i V E M C V C Q S V E M C V C O C V E M C V C O S U y M C V E M S U 4 R i V E M C V C N y V E M S U 4 Q i V E M C V C Q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A l Q k Y l R D E l O D A l R D A l Q j g l R D A l Q k M l R D A l Q j U l R D E l O D A l M j A l R D E l O D Q l R D A l Q j A l R D A l Q j k l R D A l Q k I l R D A l Q j A l M j A l R D A l Q j g l R D A l Q j c l M j A l R D A l O U Q l R D A l Q j U l R D A l Q k M l R D A l Q j U l R D E l O D Y l R D A l Q k E l R D A l Q j g l R D A l Q j k l M j A l R D E l O E Y l R D A l Q j c l R D E l O E I l R D A l Q k E v J U Q w J U E y J U Q w J U I w J U Q w J U I x J U Q w J U J C J U Q w J U I 4 J U Q x J T g 2 J U Q w J U I w N 1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S U 4 N C V E M C V C M C V E M C V C O S V E M C V C Q i U y M C V E M C V C O C V E M C V C N y U y M C V E M C U 5 R C V E M C V C N S V E M C V C Q y V E M C V C N S V E M S U 4 N i V E M C V C Q S V E M C V C O C V E M C V C O S U y M C V E M S U 4 R i V E M C V C N y V E M S U 4 Q i V E M C V C Q T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N i N W F k N z k w Y y 0 4 N D h h L T Q 0 Z T Q t O G R l Y y 0 5 Y j I z M 2 U 3 Y W U 3 O W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x M C 0 y M F Q w O T o y N z o 1 N i 4 5 N D k z M z A 0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E l O D Q l R D A l Q j A l R D A l Q j k l R D A l Q k I l M j A l R D A l Q j g l R D A l Q j c l M j A l R D A l O U Q l R D A l Q j U l R D A l Q k M l R D A l Q j U l R D E l O D Y l R D A l Q k E l R D A l Q j g l R D A l Q j k l M j A l R D E l O E Y l R D A l Q j c l R D E l O E I l R D A l Q k E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E J U Q w J U I 1 J U Q w J U J D J U Q w J U I 1 J U Q x J T g 2 J U Q w J U J B J U Q w J U I 4 J U Q w J U I 5 J T I w J U Q x J T h G J U Q w J U I 3 J U Q x J T h C J U Q w J U J B L y V E M C U 5 R S V E M S U 4 M i V E M S U 4 N C V E M C V C O C V E M C V C Q i V E M S U 4 Q y V E M S U 4 M i V E M S U 4 M C V E M C V C R S V E M C V C M i V E M C V C M C V E M C V C R C V E M C V C R C V E M S U 4 Q i V E M C V C N S U y M C V E M S U 4 M S V E M C V C Q S V E M S U 4 M C V E M S U 4 Q i V E M S U 4 M i V E M S U 4 Q i V E M C V C N S U y M C V E M S U 4 N C V E M C V C M C V E M C V C O S V E M C V C Q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Q l R D A l Q j U l R D A l Q k M l R D A l Q j U l R D E l O D Y l R D A l Q k E l R D A l Q j g l R D A l Q j k l M j A l R D E l O E Y l R D A l Q j c l R D E l O E I l R D A l Q k E v J U Q w J T k y J U Q x J T h C J U Q w J U I 3 J U Q w J U I y J U Q w J U I w J U Q x J T g y J U Q x J T h D J T I w J U Q w J U J E J U Q w J U I w J U Q x J T g x J U Q x J T g y J U Q x J T g w J U Q w J U I w J U Q w J U I 4 J U Q w J U I y J U Q w J U I w J U Q w J U I 1 J U Q w J U J D J U Q x J T g z J U Q x J T h F J T I w J U Q x J T g 0 J U Q x J T g z J U Q w J U J E J U Q w J U J B J U Q x J T g 2 J U Q w J U I 4 J U Q x J T h F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C V E M C V C N S V E M C V C Q y V E M C V C N S V E M S U 4 N i V E M C V C Q S V E M C V C O C V E M C V C O S U y M C V E M S U 4 R i V E M C V C N y V E M S U 4 Q i V E M C V C Q S 8 l R D A l O U Y l R D A l Q j U l R D E l O D A l R D A l Q j U l R D A l Q j g l R D A l Q k M l R D A l Q j U l R D A l Q k Q l R D A l Q k U l R D A l Q j I l R D A l Q j A l R D A l Q k Q l R D A l Q k Q l R D E l O E I l R D A l Q j U l M j A l R D E l O D E l R D E l O D I l R D A l Q k U l R D A l Q k I l R D A l Q j E l R D E l O D Y l R D E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E J U Q w J U I 1 J U Q w J U J D J U Q w J U I 1 J U Q x J T g 2 J U Q w J U J B J U Q w J U I 4 J U Q w J U I 5 J T I w J U Q x J T h G J U Q w J U I 3 J U Q x J T h C J U Q w J U J B L y V E M C U 5 N C V E M S U 4 M C V E M S U 4 M y V E M C V C M y V E M C V C O C V E M C V C N S U y M C V E M S U 4 M y V E M C V C N C V E M C V C M C V E M C V C Q i V E M C V C N S V E M C V C R C V E M C V C R C V E M S U 4 Q i V E M C V C N S U y M C V E M S U 4 M S V E M S U 4 M i V E M C V C R S V E M C V C Q i V E M C V C M S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Q l R D A l Q j U l R D A l Q k M l R D A l Q j U l R D E l O D Y l R D A l Q k E l R D A l Q j g l R D A l Q j k l M j A l R D E l O E Y l R D A l Q j c l R D E l O E I l R D A l Q k E v J U Q w J U E x J U Q x J T g y J U Q w J U J F J U Q w J U J C J U Q w J U I x J U Q w J U I 1 J U Q x J T g 2 J T I w J U Q x J T g w J U Q w J U I w J U Q x J T g x J U Q x J T g 4 J U Q w J U I 4 J U Q x J T g w J U Q w J U I 1 J U Q w J U J E J U Q w J U J E J U Q w J U J F J U Q w J U I 5 J T I w J U Q x J T g y J U Q w J U I w J U Q w J U I x J U Q w J U J C J U Q w J U I 4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C V E M C V C N S V E M C V C Q y V E M C V C N S V E M S U 4 N i V E M C V C Q S V E M C V C O C V E M C V C O S U y M C V E M S U 4 R i V E M C V C N y V E M S U 4 Q i V E M C V C Q S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m R U 0 G 7 5 S N 0 q l / a 4 3 p M w c d w A A A A A C A A A A A A A D Z g A A w A A A A B A A A A A V j u / 5 y P 4 a y j y d N v p 9 P 3 G / A A A A A A S A A A C g A A A A E A A A A L Z V o m v V a A y u R h 0 z G N 7 x m M F Q A A A A 3 Q w Q i 4 d t S K 9 r H R o o Q 3 W B h v w L o 4 2 O z 6 6 G Z 8 O q r Z N 0 n N 9 H E U 2 q N G m M s 0 p K a W r S 2 O Y n x d 5 o 7 J H T 2 g z V b F C t V w p O d T o J W e / v e b S O 1 W M T h a J c I v w U A A A A P Z G h O 0 b w T R f V A z B n I U + V V b t P w T s = < / D a t a M a s h u p > 
</file>

<file path=customXml/itemProps1.xml><?xml version="1.0" encoding="utf-8"?>
<ds:datastoreItem xmlns:ds="http://schemas.openxmlformats.org/officeDocument/2006/customXml" ds:itemID="{D08822C0-6E99-4C64-9A79-0A0A7C390E2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Леонидовна Чернышева</dc:creator>
  <cp:lastModifiedBy>Валерий Иванович Мишарин</cp:lastModifiedBy>
  <dcterms:created xsi:type="dcterms:W3CDTF">2025-10-20T09:26:46Z</dcterms:created>
  <dcterms:modified xsi:type="dcterms:W3CDTF">2025-10-20T11:16:55Z</dcterms:modified>
</cp:coreProperties>
</file>